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ANEXO IIa_L1" sheetId="1" r:id="rId1"/>
    <sheet name="ANEXO IIa_L2" sheetId="2" r:id="rId2"/>
  </sheets>
  <definedNames>
    <definedName name="_xlnm.Print_Area" localSheetId="0">'ANEXO IIa_L1'!$A$1:$J$226</definedName>
    <definedName name="_xlnm.Print_Area" localSheetId="1">'ANEXO IIa_L2'!$A$1:$J$125</definedName>
    <definedName name="_xlnm.Print_Titles" localSheetId="0">'ANEXO IIa_L1'!$5:$6</definedName>
    <definedName name="_xlnm.Print_Titles" localSheetId="1">'ANEXO IIa_L2'!$5:$6</definedName>
  </definedNames>
  <calcPr calcId="145621"/>
</workbook>
</file>

<file path=xl/calcChain.xml><?xml version="1.0" encoding="utf-8"?>
<calcChain xmlns="http://schemas.openxmlformats.org/spreadsheetml/2006/main">
  <c r="H14" i="1" l="1"/>
  <c r="N218" i="1"/>
  <c r="M218" i="1"/>
  <c r="H218" i="1"/>
  <c r="N217" i="1"/>
  <c r="M217" i="1"/>
  <c r="N25" i="2" l="1"/>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24"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H20" i="2"/>
  <c r="H11" i="2"/>
  <c r="H12" i="2"/>
  <c r="H13" i="2"/>
  <c r="H14" i="2"/>
  <c r="H15" i="2"/>
  <c r="H16" i="2"/>
  <c r="H17" i="2"/>
  <c r="H18" i="2"/>
  <c r="H10" i="2"/>
  <c r="H15" i="1"/>
  <c r="H11" i="1"/>
  <c r="H12" i="1"/>
  <c r="H13" i="1"/>
  <c r="H10" i="1"/>
  <c r="H17" i="1" s="1"/>
  <c r="H109" i="2"/>
  <c r="H108" i="2"/>
  <c r="H107" i="2"/>
  <c r="H106" i="2"/>
  <c r="H105" i="2"/>
  <c r="H104" i="2"/>
  <c r="H103" i="2"/>
  <c r="H102" i="2"/>
  <c r="H101" i="2"/>
  <c r="H100" i="2"/>
  <c r="H61" i="2"/>
  <c r="H60" i="2"/>
  <c r="H121" i="2"/>
  <c r="H119" i="2"/>
  <c r="H117" i="2"/>
  <c r="H115" i="2"/>
  <c r="H113" i="2"/>
  <c r="H111" i="2"/>
  <c r="H99" i="2"/>
  <c r="H97" i="2"/>
  <c r="H95" i="2"/>
  <c r="H93" i="2"/>
  <c r="H91" i="2"/>
  <c r="H89" i="2"/>
  <c r="H87" i="2"/>
  <c r="H85" i="2"/>
  <c r="H83" i="2"/>
  <c r="H81" i="2"/>
  <c r="H79" i="2"/>
  <c r="H77" i="2"/>
  <c r="H75" i="2"/>
  <c r="H73" i="2"/>
  <c r="H71" i="2"/>
  <c r="H69" i="2"/>
  <c r="H67" i="2"/>
  <c r="H65" i="2"/>
  <c r="H63" i="2"/>
  <c r="H59" i="2"/>
  <c r="H57" i="2"/>
  <c r="H55" i="2"/>
  <c r="H53" i="2"/>
  <c r="H51" i="2"/>
  <c r="H49" i="2"/>
  <c r="H47" i="2"/>
  <c r="H45" i="2"/>
  <c r="H43" i="2"/>
  <c r="H41" i="2"/>
  <c r="H40" i="2"/>
  <c r="H39" i="2"/>
  <c r="H37" i="2"/>
  <c r="H35" i="2"/>
  <c r="H33" i="2"/>
  <c r="H31" i="2"/>
  <c r="H30" i="2"/>
  <c r="H29" i="2"/>
  <c r="H27" i="2"/>
  <c r="H25" i="2"/>
  <c r="N22" i="2"/>
  <c r="M22" i="2"/>
  <c r="C22" i="2"/>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9" i="1"/>
  <c r="N220" i="1"/>
  <c r="N221" i="1"/>
  <c r="N222" i="1"/>
  <c r="N223" i="1"/>
  <c r="N224" i="1"/>
  <c r="N33" i="1"/>
  <c r="N34" i="1"/>
  <c r="N35" i="1"/>
  <c r="N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9" i="1"/>
  <c r="M220" i="1"/>
  <c r="M221" i="1"/>
  <c r="M222" i="1"/>
  <c r="M223" i="1"/>
  <c r="M224" i="1"/>
  <c r="M32" i="1"/>
  <c r="H216" i="1"/>
  <c r="H214" i="1"/>
  <c r="H212" i="1"/>
  <c r="H210" i="1"/>
  <c r="H208" i="1"/>
  <c r="H206" i="1"/>
  <c r="H204" i="1"/>
  <c r="H202" i="1"/>
  <c r="H200" i="1"/>
  <c r="H198" i="1"/>
  <c r="H196" i="1"/>
  <c r="H194" i="1"/>
  <c r="H193" i="1"/>
  <c r="H192" i="1"/>
  <c r="H190" i="1"/>
  <c r="H189" i="1"/>
  <c r="H188" i="1"/>
  <c r="H186" i="1"/>
  <c r="H184" i="1"/>
  <c r="H182" i="1"/>
  <c r="H180" i="1"/>
  <c r="H178" i="1"/>
  <c r="H176" i="1"/>
  <c r="H174" i="1"/>
  <c r="H172" i="1"/>
  <c r="H170" i="1"/>
  <c r="H168" i="1"/>
  <c r="H166" i="1"/>
  <c r="H164" i="1"/>
  <c r="H162" i="1"/>
  <c r="H161" i="1"/>
  <c r="H160" i="1"/>
  <c r="H158" i="1"/>
  <c r="H156" i="1"/>
  <c r="H154" i="1"/>
  <c r="H152" i="1"/>
  <c r="H150" i="1"/>
  <c r="H148" i="1"/>
  <c r="H146" i="1"/>
  <c r="H144" i="1"/>
  <c r="H142" i="1"/>
  <c r="H140" i="1"/>
  <c r="H138" i="1"/>
  <c r="H136" i="1"/>
  <c r="H134" i="1"/>
  <c r="H132" i="1"/>
  <c r="H130" i="1"/>
  <c r="H128" i="1"/>
  <c r="H126" i="1"/>
  <c r="H124" i="1"/>
  <c r="H122" i="1"/>
  <c r="H120" i="1"/>
  <c r="H118" i="1"/>
  <c r="H116" i="1"/>
  <c r="H114" i="1"/>
  <c r="H112" i="1"/>
  <c r="H110" i="1"/>
  <c r="H108" i="1"/>
  <c r="H106" i="1"/>
  <c r="H104" i="1"/>
  <c r="H102" i="1"/>
  <c r="H100" i="1"/>
  <c r="H98" i="1"/>
  <c r="H96" i="1"/>
  <c r="H94" i="1"/>
  <c r="H92" i="1"/>
  <c r="H90" i="1"/>
  <c r="H88" i="1"/>
  <c r="H86" i="1"/>
  <c r="H84" i="1"/>
  <c r="H82" i="1"/>
  <c r="H80" i="1"/>
  <c r="H78" i="1"/>
  <c r="H76" i="1"/>
  <c r="H74" i="1"/>
  <c r="H72" i="1"/>
  <c r="H70" i="1" l="1"/>
  <c r="H68" i="1"/>
  <c r="H66" i="1"/>
  <c r="H64" i="1"/>
  <c r="H62" i="1"/>
  <c r="H60" i="1"/>
  <c r="H58" i="1"/>
  <c r="H56" i="1"/>
  <c r="H54" i="1"/>
  <c r="H53" i="1"/>
  <c r="H52" i="1"/>
  <c r="H50" i="1"/>
  <c r="H48" i="1"/>
  <c r="H46" i="1"/>
  <c r="H44" i="1"/>
  <c r="H42" i="1"/>
  <c r="H40" i="1"/>
  <c r="H38" i="1"/>
  <c r="H37" i="1"/>
  <c r="H36" i="1"/>
  <c r="H32" i="1" l="1"/>
  <c r="H34" i="1"/>
  <c r="C19" i="1" l="1"/>
  <c r="N19" i="1"/>
  <c r="M19" i="1"/>
</calcChain>
</file>

<file path=xl/sharedStrings.xml><?xml version="1.0" encoding="utf-8"?>
<sst xmlns="http://schemas.openxmlformats.org/spreadsheetml/2006/main" count="456" uniqueCount="264">
  <si>
    <t>ARTº</t>
  </si>
  <si>
    <t>UNID.</t>
  </si>
  <si>
    <t>QUANT.</t>
  </si>
  <si>
    <t>PROPOSTA</t>
  </si>
  <si>
    <t>PREÇO UNITÁRIO</t>
  </si>
  <si>
    <t>VALOR TOTAL</t>
  </si>
  <si>
    <t>TOTAL</t>
  </si>
  <si>
    <t>vg</t>
  </si>
  <si>
    <t>ART.</t>
  </si>
  <si>
    <t>cj</t>
  </si>
  <si>
    <t>RESUMO DOS CAPÍTULOS:</t>
  </si>
  <si>
    <t>A</t>
  </si>
  <si>
    <t>B</t>
  </si>
  <si>
    <t>C</t>
  </si>
  <si>
    <t>D</t>
  </si>
  <si>
    <t>E</t>
  </si>
  <si>
    <t>F</t>
  </si>
  <si>
    <t>TRABALHOS PRELIMINARES</t>
  </si>
  <si>
    <t>A.1</t>
  </si>
  <si>
    <t>Remoção e entrega em vazadouro autorizado de sistemas associados às UTA e UTAN intervencionados, nomeadamente:
Rede hidraulica, incluindo tubagem, acessórios, válvularia, esterias e todos os demais equipamentos associados à hidráulica.</t>
  </si>
  <si>
    <t>A.2</t>
  </si>
  <si>
    <t>Operação de manutenção ao sistema aerólico das UTA e UTAN intervencionadas</t>
  </si>
  <si>
    <t>EQUIPAMENTOS</t>
  </si>
  <si>
    <t>Os trabalhos descritos na listagem adiante descriminados serão executados conforme especificações dos respetivos artigos e instruções técnicas dos fabricantes dos materiais. Deverão ser seguidas as condições gerais das normas de construção e toda a legislação em vigor relativamente à execução, qualidade dos materiais e condições de segurança.</t>
  </si>
  <si>
    <t>NOTA 1:</t>
  </si>
  <si>
    <t>NOTA 2:</t>
  </si>
  <si>
    <t>NOTA 3:</t>
  </si>
  <si>
    <t>As listas de quantidades apresentadas neste documento correspondem às peças desenhadas e especificações técnicas do projeto, e deverão ser confirmadas, retificadas e completadas pelos concorrentes em termos de quantidades e preços.</t>
  </si>
  <si>
    <t>DESIGNAÇÃO DOS ARTIGOS</t>
  </si>
  <si>
    <t>NOTA 4:</t>
  </si>
  <si>
    <t>Todos os materiais e acessórios que não constam desta lista de quantidades e que o concorrente considere necessários para executar a obra, estão incluídos no âmbito do fornecimento e montagem, e não darão qualquer alteração no preço contratado.</t>
  </si>
  <si>
    <t>Todos os concorrentes deverão visitar o local da obra. Não serão aceites trabalhos a mais por desconhecimento das condições de montagem e trabalho no local.</t>
  </si>
  <si>
    <t>NOTA 5:</t>
  </si>
  <si>
    <t>Fornecimento e montagem de todos os materiais e sistemas  indicados de acordo com o Caderno de Encargos, incluindo todos os acessórios e o apoio de construção civil necessário de modo a obter o correto funcionamento e boa apresentação estética final.</t>
  </si>
  <si>
    <t>Os trabalhos a seguir discriminados referem-se ao fornecimento e montagem</t>
  </si>
  <si>
    <t>B.1</t>
  </si>
  <si>
    <t>B.1.1</t>
  </si>
  <si>
    <t>CH/BC - Marca: Trane, Modelo: CXAF 060 XE XLN ou equivalente</t>
  </si>
  <si>
    <t>B.2</t>
  </si>
  <si>
    <t>B.2.1</t>
  </si>
  <si>
    <t>B.Sec.01 - Marca Wilo, Modelo: IL-E 65/150-5,5/2- ou equivalente</t>
  </si>
  <si>
    <t>B.2.2</t>
  </si>
  <si>
    <t>B.3</t>
  </si>
  <si>
    <t>B.3.1</t>
  </si>
  <si>
    <t>DI - 2000lts</t>
  </si>
  <si>
    <t>TUBAGEM E ACESSÓRIOS</t>
  </si>
  <si>
    <t>C.1</t>
  </si>
  <si>
    <t>Tubagem de PPR PP-R 100 SDR7.4,devidamente isolado com uma espessura mínima de 30mm e forra mecânica, indicado para temperatura elevadas, incluindo acessórios de suportes de ligação e fixação e todos os acessórios necessários para o seu bom funcionamento.</t>
  </si>
  <si>
    <t>C.1.1</t>
  </si>
  <si>
    <t>DN 110</t>
  </si>
  <si>
    <t>DN 90</t>
  </si>
  <si>
    <t>C.1.2</t>
  </si>
  <si>
    <t>m</t>
  </si>
  <si>
    <t>C.1.3</t>
  </si>
  <si>
    <t>DN 63</t>
  </si>
  <si>
    <t>C.1.4</t>
  </si>
  <si>
    <t>C.1.5</t>
  </si>
  <si>
    <t>C.1.6</t>
  </si>
  <si>
    <t>C.1.7</t>
  </si>
  <si>
    <t>DN 50</t>
  </si>
  <si>
    <t>DN 40</t>
  </si>
  <si>
    <t>DN 32</t>
  </si>
  <si>
    <t>DN 25</t>
  </si>
  <si>
    <t>C.2</t>
  </si>
  <si>
    <t>C.2.1</t>
  </si>
  <si>
    <t>C.3</t>
  </si>
  <si>
    <t>C.3.1</t>
  </si>
  <si>
    <t>C.3.2</t>
  </si>
  <si>
    <t>C.3.3</t>
  </si>
  <si>
    <t>C.3.4</t>
  </si>
  <si>
    <t>C.3.5</t>
  </si>
  <si>
    <t>C.3.6</t>
  </si>
  <si>
    <t>unid</t>
  </si>
  <si>
    <t>C.4</t>
  </si>
  <si>
    <t>C.4.1</t>
  </si>
  <si>
    <t>C.4.2</t>
  </si>
  <si>
    <t>C.4.3</t>
  </si>
  <si>
    <t>C.4.4</t>
  </si>
  <si>
    <t>C.5</t>
  </si>
  <si>
    <t>C.5.1</t>
  </si>
  <si>
    <t>C.5.2</t>
  </si>
  <si>
    <t>C.5.3</t>
  </si>
  <si>
    <t>C.5.4</t>
  </si>
  <si>
    <t>C.6</t>
  </si>
  <si>
    <t>Termómetros, incluindo bainha</t>
  </si>
  <si>
    <t>C.7</t>
  </si>
  <si>
    <t>Manómetros, incluindo válvula de secionamento</t>
  </si>
  <si>
    <t>C.8</t>
  </si>
  <si>
    <t>Termomanómetro</t>
  </si>
  <si>
    <t>C.9</t>
  </si>
  <si>
    <t>Fluxostato</t>
  </si>
  <si>
    <t>C.10</t>
  </si>
  <si>
    <t>Sonda de temperatura de imersão com bainha</t>
  </si>
  <si>
    <t>C.11</t>
  </si>
  <si>
    <t>Sonda de pressão</t>
  </si>
  <si>
    <t>C.12</t>
  </si>
  <si>
    <t>C.12.1</t>
  </si>
  <si>
    <t>C.13</t>
  </si>
  <si>
    <t>C.14</t>
  </si>
  <si>
    <t>C.15</t>
  </si>
  <si>
    <t>C.15.1</t>
  </si>
  <si>
    <t>C.15.2</t>
  </si>
  <si>
    <t>C.15.3</t>
  </si>
  <si>
    <t>C.15.4</t>
  </si>
  <si>
    <t>C.15.5</t>
  </si>
  <si>
    <t>C.15.6</t>
  </si>
  <si>
    <t>C.15.7</t>
  </si>
  <si>
    <t>C.16</t>
  </si>
  <si>
    <t>C.16.1</t>
  </si>
  <si>
    <t>C.16.2</t>
  </si>
  <si>
    <t>C.17</t>
  </si>
  <si>
    <t>C.17.1</t>
  </si>
  <si>
    <t>C.17.2</t>
  </si>
  <si>
    <t>C.17.3</t>
  </si>
  <si>
    <t>C.17.4</t>
  </si>
  <si>
    <t>ELETRICIDADE</t>
  </si>
  <si>
    <t>D.1</t>
  </si>
  <si>
    <t>D.2</t>
  </si>
  <si>
    <t>D.3</t>
  </si>
  <si>
    <t>D.3.1</t>
  </si>
  <si>
    <t>D.3.2</t>
  </si>
  <si>
    <t>D.4</t>
  </si>
  <si>
    <t>D.4.1</t>
  </si>
  <si>
    <t>D.4.2</t>
  </si>
  <si>
    <t>D.4.3</t>
  </si>
  <si>
    <t>D.5</t>
  </si>
  <si>
    <t>D.5.1</t>
  </si>
  <si>
    <t>D.5.2</t>
  </si>
  <si>
    <t>D.6</t>
  </si>
  <si>
    <t>CONTROLO E COMANDO</t>
  </si>
  <si>
    <t>E.1</t>
  </si>
  <si>
    <t>OUTROS</t>
  </si>
  <si>
    <t>F.1</t>
  </si>
  <si>
    <t>F.2</t>
  </si>
  <si>
    <t>F.3</t>
  </si>
  <si>
    <t>F.4</t>
  </si>
  <si>
    <t>F.5</t>
  </si>
  <si>
    <t>F.6</t>
  </si>
  <si>
    <t>F.7</t>
  </si>
  <si>
    <t>F.8</t>
  </si>
  <si>
    <t>F.8.1</t>
  </si>
  <si>
    <t>F.8.2</t>
  </si>
  <si>
    <t>F.8.3</t>
  </si>
  <si>
    <t>NOTA:</t>
  </si>
  <si>
    <t>Este Mapa de Quantidades de Trabalho agora apresentado, deverá ser confirmado pelos concorrentes, através de leitura atenta das Peças Escritas e Desenhadas que fazem parte integrante do processo.</t>
  </si>
  <si>
    <t>Vaso de expansão de membrana, incluído válvula de segurança tarada a 6bar e ligação ao esgoto sifonada e kit de ligação para vasos de expansão</t>
  </si>
  <si>
    <t>Vex 55lts</t>
  </si>
  <si>
    <t>Purgadores de ar automáticos 1/2" incluido válvula de corte</t>
  </si>
  <si>
    <t>Sistema de reposição de água, incluído tratamento anti-corrosão e anti incrustações, válvula anti-poluição, válvula redutora de pressão, filtro tipo Y, manómetro, contador de impulsos, válvulas de seccionamentos, pressostato e todos os demais acessórios para o seu correto funcionamento e instalação, incluíndo todas as ligações aos sistema de água quente.</t>
  </si>
  <si>
    <t>Contimetra R2040-25-S3 -  Contimetra NR24A-SR</t>
  </si>
  <si>
    <t>Contimetra7321BAN00 - Contimetra 483510S6</t>
  </si>
  <si>
    <t>Contimetra R2025-10-S2 - Contimetra LR24A-SR</t>
  </si>
  <si>
    <t>Contimetra R2032-16-S3 - Contimetra NR24A-SR</t>
  </si>
  <si>
    <t>Contimetra R2015-4-S1 -  Contimetra LR24A-SR</t>
  </si>
  <si>
    <t>Contimetra R2015-4-S1 - Contimetra LR24A-SR</t>
  </si>
  <si>
    <t>Contimetra FODRVDN25H</t>
  </si>
  <si>
    <t>Contimetra FODRVDN20H</t>
  </si>
  <si>
    <t>Frese SIGMA Compact DN 50 (fim de linha)</t>
  </si>
  <si>
    <t>Frese SIGMA Compact DN 40</t>
  </si>
  <si>
    <t>Frese SIGMA Compact DN 32</t>
  </si>
  <si>
    <t>Frese SIGMA Compact DN 20</t>
  </si>
  <si>
    <t>Manutenção, do QE AVAC na zona técnica do piso 0</t>
  </si>
  <si>
    <t>Equipotencialização de todas as peças metálicas acessíveis dos equipamentos que não sejam directamente ligadas ao condutor de terra.</t>
  </si>
  <si>
    <t>Cabos de potência</t>
  </si>
  <si>
    <t>XV 3 x70+2x35 (chiller)</t>
  </si>
  <si>
    <t>XV 5G2.5 (bombas)</t>
  </si>
  <si>
    <t>Cabos de controlo e sinal</t>
  </si>
  <si>
    <t>LiHCH 2x0.75mm2</t>
  </si>
  <si>
    <t>LiHCH 2x1mm2</t>
  </si>
  <si>
    <t>LiHCH 3x1mm2</t>
  </si>
  <si>
    <t>Proteções elétricas</t>
  </si>
  <si>
    <t>Disjuntor Hager P250 LSnI (regulador 200A) - Chiller ou equivalente</t>
  </si>
  <si>
    <t>Disjuntor Hager x160 TM - Bombas Circuladoras ou equivalente</t>
  </si>
  <si>
    <t>Esteira metálica - com tampa de protecção em chapa galvanizada a quente quando à intempérie - 400x60</t>
  </si>
  <si>
    <t>Integração no Sistema de Gestão técnica (GTC) dos equipamentos do presente projeto, de acordo com listagem de pontos e funções em anexo, incluindo analisadores de rede e todos os demais acessórios para visualização de gravação de dados recolhidos.</t>
  </si>
  <si>
    <t>Proteção para ambientes marítimos de todos os equipamentos instalados no exterior</t>
  </si>
  <si>
    <t>Assistência técnica durante o prazo de garantia.</t>
  </si>
  <si>
    <t>Instrução de pessoal.</t>
  </si>
  <si>
    <t>Fornecimento e elaboração das telas finais</t>
  </si>
  <si>
    <t>Manual de Condução e Manual de Manutenção</t>
  </si>
  <si>
    <t>Compilação Técnica de acordo com a legislação em vigo</t>
  </si>
  <si>
    <t>Quadros esquemáticos, codificação de tubagens e condutas</t>
  </si>
  <si>
    <t>Realização dos ensaios regulamentares, destacando-se:</t>
  </si>
  <si>
    <t>Medições de Temperatura</t>
  </si>
  <si>
    <t>Ensaio de estanqueidade das tubagens</t>
  </si>
  <si>
    <t>Outros</t>
  </si>
  <si>
    <t>EXTENSO</t>
  </si>
  <si>
    <t>SISTEMA DE CLIMATIZAÇÃO</t>
  </si>
  <si>
    <t>SISTEMA DE PRODUÇÃO DE ÁGUA QUENTE SANITÁRIA</t>
  </si>
  <si>
    <t>REDES HIDRÁULICAS</t>
  </si>
  <si>
    <t>MONTAGEM DOS EQUIPAMENTOS</t>
  </si>
  <si>
    <t>G</t>
  </si>
  <si>
    <t>H</t>
  </si>
  <si>
    <t>I</t>
  </si>
  <si>
    <t>COMANDO E CONTROLO</t>
  </si>
  <si>
    <t>AFINAÇÕES E ENSAIOS</t>
  </si>
  <si>
    <t>TELAS FINAIS</t>
  </si>
  <si>
    <t>DESMONTAGEM DOS EQUIPAMENTOS EXISTENTES</t>
  </si>
  <si>
    <t>DESIGNAÇÃO DOS ARTIGOS (*)</t>
  </si>
  <si>
    <t>(*)</t>
  </si>
  <si>
    <t>Fornecimento e instalação, de acordo com os desenhos, memória descritiva e especificações técnicas, pronto a funcionar, incluindo todos os acessórios, trabalhos e materiais necessários ao seu bom funcionamento e perfeita instalação de:</t>
  </si>
  <si>
    <t>A.1.1</t>
  </si>
  <si>
    <t>Bomba de calor para arrefecimento/aquecimento</t>
  </si>
  <si>
    <t>Bomba de calor 1 e 2</t>
  </si>
  <si>
    <t>Bomba de calor de alta temperatura</t>
  </si>
  <si>
    <t>Bomba de calor AQS</t>
  </si>
  <si>
    <t>Depósito de acumulação de água</t>
  </si>
  <si>
    <t>Depósito 1000L</t>
  </si>
  <si>
    <t>Tubagens de aço</t>
  </si>
  <si>
    <t>Tubagens de aço com isolamento e revestimento</t>
  </si>
  <si>
    <t>DN40</t>
  </si>
  <si>
    <t>DN80</t>
  </si>
  <si>
    <t>DN100</t>
  </si>
  <si>
    <t>DN125</t>
  </si>
  <si>
    <t>DN150</t>
  </si>
  <si>
    <t>C.1.1.1</t>
  </si>
  <si>
    <t>C.1.1.2</t>
  </si>
  <si>
    <t>C.1.1.3</t>
  </si>
  <si>
    <t>C.1.1.4</t>
  </si>
  <si>
    <t>C.1.1.5</t>
  </si>
  <si>
    <t>C.1.2.1</t>
  </si>
  <si>
    <t>Tubagens de aço sem isolamento</t>
  </si>
  <si>
    <t>DN32</t>
  </si>
  <si>
    <t>D.1.1</t>
  </si>
  <si>
    <t>D.1.2</t>
  </si>
  <si>
    <t>D.1.3</t>
  </si>
  <si>
    <t>VÁLVULAS E ACESSÓRIOS</t>
  </si>
  <si>
    <t>Válvulas de corte</t>
  </si>
  <si>
    <t>D.2.1</t>
  </si>
  <si>
    <t>Válvulas de retenção</t>
  </si>
  <si>
    <t>Válvulas de redução de pressão</t>
  </si>
  <si>
    <t>Válvulas de três vias para controlo</t>
  </si>
  <si>
    <t>D.5.</t>
  </si>
  <si>
    <t>Filtros</t>
  </si>
  <si>
    <t>Filtros tipo "Y"</t>
  </si>
  <si>
    <t>D.5.1.1</t>
  </si>
  <si>
    <t>D.6.1</t>
  </si>
  <si>
    <t>D.6.2</t>
  </si>
  <si>
    <t>União elástica</t>
  </si>
  <si>
    <t>D.7</t>
  </si>
  <si>
    <t>D.8</t>
  </si>
  <si>
    <t>Manómetros</t>
  </si>
  <si>
    <t>Tratamento químico</t>
  </si>
  <si>
    <t>LOTE 2</t>
  </si>
  <si>
    <t>DESIGNAÇÃO DO CONCORRENTE:</t>
  </si>
  <si>
    <t>ESC1.4</t>
  </si>
  <si>
    <t>ESC1.1</t>
  </si>
  <si>
    <r>
      <t xml:space="preserve">Depósito de Inércia em aço Inoxidável </t>
    </r>
    <r>
      <rPr>
        <u/>
        <sz val="8"/>
        <color theme="9" tint="-0.499984740745262"/>
        <rFont val="Calibri"/>
        <family val="2"/>
        <scheme val="minor"/>
      </rPr>
      <t>AISI444</t>
    </r>
    <r>
      <rPr>
        <sz val="8"/>
        <color theme="1"/>
        <rFont val="Calibri"/>
        <family val="2"/>
        <scheme val="minor"/>
      </rPr>
      <t>, isolado termicamente com uma espessura de 100mm, e forra mecânica para montagem no exterior, com as especificações indicadas nas P.E. incluído, purgador de ar, rede de esgoto de águas pluviais através de esgoto sinfonado, termómetro, manómetro, anodo de magnésio, sistemas de fixação e suporte, apoios antivibráticos, maciço de assentamento com uma altura mínima de 150mm e todos os acessórios necessários à sua boa instalação</t>
    </r>
  </si>
  <si>
    <t>Bomba de circulação de água do tipo centrífuga de rotor seco em construção Inline, com conversor de frequência integrado para a regulação electrónica com as especificações indicadas nas P.E. incluído sistemas de fixação e suporte, apoios antivibráticos, maciço de assentamento com uma altura mínima de 150mm e todos os acessórios necessários à sua boa instalação</t>
  </si>
  <si>
    <t>Chiller/Bomba de calor para produção de água quente/água refrigerada dedicado às UTA e UTAN com kit hidráulico integrado e versão lownoise com as especificações indicadas nas P.E., incluindo ligação à rede de esgoto de águas pluviais através de esgoto sinfonado, sistemas de fixação e suporte, apoios antivibráticos, maciço de assentamento com uma altura mínima de 150mm e todos os acessórios necessários à sua boa instalação</t>
  </si>
  <si>
    <t>EO1.2</t>
  </si>
  <si>
    <r>
      <t xml:space="preserve">Juntas Anti-vibráticas, </t>
    </r>
    <r>
      <rPr>
        <u/>
        <sz val="8"/>
        <color theme="9" tint="-0.499984740745262"/>
        <rFont val="Calibri"/>
        <family val="2"/>
        <scheme val="minor"/>
      </rPr>
      <t>devidamente isolado com uma espessura mínima de 30mm e forra mecânica</t>
    </r>
  </si>
  <si>
    <r>
      <t xml:space="preserve">Válvulas de Corte, </t>
    </r>
    <r>
      <rPr>
        <u/>
        <sz val="8"/>
        <color theme="9" tint="-0.499984740745262"/>
        <rFont val="Calibri"/>
        <family val="2"/>
        <scheme val="minor"/>
      </rPr>
      <t>devidamente isolado com uma espessura mínima de 30mm e forra mecânica</t>
    </r>
  </si>
  <si>
    <r>
      <t xml:space="preserve">Filtro Tipo "Y", </t>
    </r>
    <r>
      <rPr>
        <u/>
        <sz val="8"/>
        <color theme="9" tint="-0.499984740745262"/>
        <rFont val="Calibri"/>
        <family val="2"/>
        <scheme val="minor"/>
      </rPr>
      <t>devidamente isolado com uma espessura mínima de 30mm e forra mecânica</t>
    </r>
  </si>
  <si>
    <t>Válvula de retenção, devidamente isolado com uma espessura mínima de 30mm e forra mecânica</t>
  </si>
  <si>
    <t>EO1.2
EO1.3</t>
  </si>
  <si>
    <t>F.9</t>
  </si>
  <si>
    <t>Meios de elevação e colocação de chiller na cobertura, incluindo todas as licenças e autorizações necessárias</t>
  </si>
  <si>
    <t>EO1.4</t>
  </si>
  <si>
    <r>
      <t xml:space="preserve">LOTE 1
</t>
    </r>
    <r>
      <rPr>
        <b/>
        <i/>
        <sz val="12"/>
        <color theme="9" tint="-0.499984740745262"/>
        <rFont val="Calibri"/>
        <family val="2"/>
        <scheme val="minor"/>
      </rPr>
      <t>(VERSÃO 2)</t>
    </r>
  </si>
  <si>
    <r>
      <t xml:space="preserve">Válvula de controlo 2 vias motorizadas, incluíndo atuador, </t>
    </r>
    <r>
      <rPr>
        <u/>
        <sz val="8"/>
        <color theme="9" tint="-0.499984740745262"/>
        <rFont val="Calibri"/>
        <family val="2"/>
        <scheme val="minor"/>
      </rPr>
      <t>devidamente isolado com uma espessura mínima de 30mm e forra mecânica</t>
    </r>
  </si>
  <si>
    <r>
      <t xml:space="preserve">Válvulas de Balanceamento estáticas, </t>
    </r>
    <r>
      <rPr>
        <u/>
        <sz val="8"/>
        <color theme="9" tint="-0.499984740745262"/>
        <rFont val="Calibri"/>
        <family val="2"/>
        <scheme val="minor"/>
      </rPr>
      <t>devidamente isolado com uma espessura mínima de 30mm e forra mecânica</t>
    </r>
  </si>
  <si>
    <r>
      <t xml:space="preserve">Válvulas de controlo dinâmicas, </t>
    </r>
    <r>
      <rPr>
        <u/>
        <sz val="8"/>
        <color theme="9" tint="-0.499984740745262"/>
        <rFont val="Calibri"/>
        <family val="2"/>
        <scheme val="minor"/>
      </rPr>
      <t>devidamente isolado com uma espessura mínima de 30mm e forra mecânica</t>
    </r>
  </si>
  <si>
    <t>ESC2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</si>
</sst>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000\ &quot;€&quot;"/>
    <numFmt numFmtId="166" formatCode="#,##0.0000\ &quot;€&quot;"/>
  </numFmts>
  <fonts count="18" x14ac:knownFonts="1">
    <font>
      <sz val="11"/>
      <color theme="1"/>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b/>
      <sz val="10"/>
      <color theme="1"/>
      <name val="Calibri"/>
      <family val="2"/>
      <scheme val="minor"/>
    </font>
    <font>
      <b/>
      <sz val="12"/>
      <color theme="1"/>
      <name val="Calibri"/>
      <family val="2"/>
      <scheme val="minor"/>
    </font>
    <font>
      <b/>
      <i/>
      <sz val="12"/>
      <color theme="1"/>
      <name val="Calibri"/>
      <family val="2"/>
      <scheme val="minor"/>
    </font>
    <font>
      <b/>
      <i/>
      <sz val="10"/>
      <color theme="1"/>
      <name val="Calibri"/>
      <family val="2"/>
      <scheme val="minor"/>
    </font>
    <font>
      <sz val="10"/>
      <color theme="1"/>
      <name val="Calibri"/>
      <family val="2"/>
      <scheme val="minor"/>
    </font>
    <font>
      <b/>
      <i/>
      <sz val="8"/>
      <color theme="1"/>
      <name val="Calibri"/>
      <family val="2"/>
      <scheme val="minor"/>
    </font>
    <font>
      <b/>
      <sz val="10"/>
      <color theme="0"/>
      <name val="Calibri"/>
      <family val="2"/>
      <scheme val="minor"/>
    </font>
    <font>
      <b/>
      <i/>
      <sz val="9"/>
      <color theme="1"/>
      <name val="Calibri"/>
      <family val="2"/>
      <scheme val="minor"/>
    </font>
    <font>
      <b/>
      <i/>
      <u/>
      <sz val="10"/>
      <color theme="1"/>
      <name val="Calibri"/>
      <family val="2"/>
      <scheme val="minor"/>
    </font>
    <font>
      <i/>
      <sz val="8"/>
      <color theme="1"/>
      <name val="Calibri"/>
      <family val="2"/>
      <scheme val="minor"/>
    </font>
    <font>
      <b/>
      <i/>
      <sz val="20"/>
      <color theme="1"/>
      <name val="Calibri"/>
      <family val="2"/>
      <scheme val="minor"/>
    </font>
    <font>
      <u/>
      <sz val="8"/>
      <color theme="9" tint="-0.499984740745262"/>
      <name val="Calibri"/>
      <family val="2"/>
      <scheme val="minor"/>
    </font>
    <font>
      <u/>
      <sz val="10"/>
      <color theme="9" tint="-0.499984740745262"/>
      <name val="Calibri"/>
      <family val="2"/>
      <scheme val="minor"/>
    </font>
    <font>
      <b/>
      <i/>
      <sz val="12"/>
      <color theme="9" tint="-0.499984740745262"/>
      <name val="Calibri"/>
      <family val="2"/>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5" tint="0.39997558519241921"/>
        <bgColor indexed="64"/>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34998626667073579"/>
      </left>
      <right style="thin">
        <color theme="0" tint="-0.499984740745262"/>
      </right>
      <top style="thin">
        <color theme="1" tint="0.34998626667073579"/>
      </top>
      <bottom style="thin">
        <color theme="0" tint="-0.499984740745262"/>
      </bottom>
      <diagonal/>
    </border>
    <border>
      <left style="thin">
        <color theme="0" tint="-0.499984740745262"/>
      </left>
      <right style="thin">
        <color theme="0" tint="-0.499984740745262"/>
      </right>
      <top style="thin">
        <color theme="1" tint="0.34998626667073579"/>
      </top>
      <bottom style="thin">
        <color theme="0" tint="-0.499984740745262"/>
      </bottom>
      <diagonal/>
    </border>
    <border>
      <left style="thin">
        <color theme="0" tint="-0.499984740745262"/>
      </left>
      <right style="thin">
        <color theme="1" tint="0.34998626667073579"/>
      </right>
      <top style="thin">
        <color theme="1" tint="0.34998626667073579"/>
      </top>
      <bottom style="thin">
        <color theme="0" tint="-0.499984740745262"/>
      </bottom>
      <diagonal/>
    </border>
    <border>
      <left style="thin">
        <color theme="0" tint="-0.499984740745262"/>
      </left>
      <right style="thin">
        <color theme="0" tint="-0.499984740745262"/>
      </right>
      <top style="thin">
        <color theme="1" tint="0.34998626667073579"/>
      </top>
      <bottom/>
      <diagonal/>
    </border>
    <border>
      <left style="thin">
        <color theme="0" tint="-0.499984740745262"/>
      </left>
      <right style="thin">
        <color theme="0" tint="-0.499984740745262"/>
      </right>
      <top/>
      <bottom style="thin">
        <color theme="0" tint="-0.499984740745262"/>
      </bottom>
      <diagonal/>
    </border>
    <border>
      <left style="thin">
        <color theme="1" tint="0.34998626667073579"/>
      </left>
      <right style="thin">
        <color theme="0" tint="-0.499984740745262"/>
      </right>
      <top style="thin">
        <color theme="1" tint="0.34998626667073579"/>
      </top>
      <bottom/>
      <diagonal/>
    </border>
    <border>
      <left style="thin">
        <color theme="1" tint="0.34998626667073579"/>
      </left>
      <right style="thin">
        <color theme="0" tint="-0.499984740745262"/>
      </right>
      <top/>
      <bottom style="thin">
        <color theme="0" tint="-0.499984740745262"/>
      </bottom>
      <diagonal/>
    </border>
    <border>
      <left style="thin">
        <color theme="1" tint="0.34998626667073579"/>
      </left>
      <right style="thin">
        <color theme="0" tint="-0.499984740745262"/>
      </right>
      <top style="thin">
        <color theme="0" tint="-0.499984740745262"/>
      </top>
      <bottom style="thin">
        <color theme="0" tint="-0.499984740745262"/>
      </bottom>
      <diagonal/>
    </border>
    <border>
      <left style="thin">
        <color theme="0" tint="-0.499984740745262"/>
      </left>
      <right style="thin">
        <color theme="1" tint="0.34998626667073579"/>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92">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12" xfId="0" applyFont="1" applyBorder="1" applyAlignment="1">
      <alignment horizontal="left" vertical="top" wrapText="1"/>
    </xf>
    <xf numFmtId="0" fontId="1" fillId="0" borderId="12" xfId="0" applyFont="1" applyBorder="1" applyAlignment="1">
      <alignment horizontal="justify" vertical="top" wrapText="1"/>
    </xf>
    <xf numFmtId="0" fontId="1" fillId="0" borderId="12" xfId="0" applyFont="1" applyBorder="1" applyAlignment="1">
      <alignment horizontal="center" wrapText="1"/>
    </xf>
    <xf numFmtId="4" fontId="8" fillId="0" borderId="12" xfId="0" applyNumberFormat="1" applyFont="1" applyBorder="1" applyAlignment="1">
      <alignment horizontal="right" wrapText="1"/>
    </xf>
    <xf numFmtId="0" fontId="4" fillId="0" borderId="12" xfId="0" applyFont="1" applyBorder="1" applyAlignment="1">
      <alignment horizontal="center" vertical="top" wrapText="1"/>
    </xf>
    <xf numFmtId="0" fontId="1" fillId="0" borderId="11" xfId="0" applyFont="1" applyBorder="1" applyAlignment="1">
      <alignment horizontal="left" vertical="top" wrapText="1"/>
    </xf>
    <xf numFmtId="0" fontId="5" fillId="0" borderId="12" xfId="0" applyFont="1" applyBorder="1" applyAlignment="1">
      <alignment vertical="top" wrapText="1"/>
    </xf>
    <xf numFmtId="0" fontId="4" fillId="0" borderId="12" xfId="0" applyFont="1" applyBorder="1" applyAlignment="1">
      <alignment horizontal="left" vertical="top" wrapText="1"/>
    </xf>
    <xf numFmtId="0" fontId="1" fillId="0" borderId="11" xfId="0" applyFont="1" applyBorder="1" applyAlignment="1">
      <alignment horizontal="center" wrapText="1"/>
    </xf>
    <xf numFmtId="0" fontId="5" fillId="0" borderId="12" xfId="0" applyFont="1" applyBorder="1" applyAlignment="1">
      <alignment wrapText="1"/>
    </xf>
    <xf numFmtId="0" fontId="8" fillId="0" borderId="11" xfId="0" applyFont="1" applyBorder="1" applyAlignment="1">
      <alignment horizontal="center" wrapText="1"/>
    </xf>
    <xf numFmtId="0" fontId="4" fillId="0" borderId="12" xfId="0" applyFont="1" applyBorder="1" applyAlignment="1">
      <alignment wrapText="1"/>
    </xf>
    <xf numFmtId="0" fontId="8" fillId="0" borderId="12" xfId="0" applyFont="1" applyBorder="1" applyAlignment="1">
      <alignment horizontal="center" wrapText="1"/>
    </xf>
    <xf numFmtId="165" fontId="8" fillId="0" borderId="11" xfId="0" applyNumberFormat="1" applyFont="1" applyBorder="1" applyAlignment="1">
      <alignment horizontal="right" wrapText="1"/>
    </xf>
    <xf numFmtId="164" fontId="4" fillId="0" borderId="11" xfId="0" applyNumberFormat="1" applyFont="1" applyBorder="1" applyAlignment="1">
      <alignment horizontal="right" wrapText="1"/>
    </xf>
    <xf numFmtId="165" fontId="8" fillId="0" borderId="12" xfId="0" applyNumberFormat="1" applyFont="1" applyBorder="1" applyAlignment="1">
      <alignment horizontal="right" wrapText="1"/>
    </xf>
    <xf numFmtId="164" fontId="4" fillId="0" borderId="12" xfId="0" applyNumberFormat="1" applyFont="1" applyBorder="1" applyAlignment="1">
      <alignment horizontal="right" wrapText="1"/>
    </xf>
    <xf numFmtId="164" fontId="4" fillId="0" borderId="6" xfId="0" applyNumberFormat="1" applyFont="1" applyBorder="1" applyAlignment="1">
      <alignment horizontal="righ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6" xfId="0" applyFont="1" applyBorder="1" applyAlignment="1">
      <alignment horizontal="left" wrapText="1"/>
    </xf>
    <xf numFmtId="164" fontId="5" fillId="0" borderId="12" xfId="0" applyNumberFormat="1" applyFont="1" applyBorder="1" applyAlignment="1">
      <alignment horizontal="right" wrapText="1"/>
    </xf>
    <xf numFmtId="0" fontId="1" fillId="0" borderId="13" xfId="0" applyFont="1" applyBorder="1" applyAlignment="1">
      <alignment horizontal="center" vertical="center" wrapText="1"/>
    </xf>
    <xf numFmtId="0" fontId="4" fillId="0" borderId="12" xfId="0" applyFont="1" applyBorder="1" applyAlignment="1">
      <alignment horizontal="justify" vertical="top" wrapText="1"/>
    </xf>
    <xf numFmtId="0" fontId="8" fillId="0" borderId="0" xfId="0" applyFont="1" applyAlignment="1">
      <alignment horizontal="center" vertical="center" wrapText="1"/>
    </xf>
    <xf numFmtId="0" fontId="8" fillId="0" borderId="12" xfId="0" applyFont="1" applyBorder="1" applyAlignment="1">
      <alignment horizontal="left" wrapText="1"/>
    </xf>
    <xf numFmtId="0" fontId="4" fillId="0" borderId="12" xfId="0" applyFont="1" applyBorder="1" applyAlignment="1">
      <alignment horizontal="right" vertical="top" wrapText="1"/>
    </xf>
    <xf numFmtId="166" fontId="8" fillId="0" borderId="12" xfId="0" applyNumberFormat="1" applyFont="1" applyBorder="1" applyAlignment="1">
      <alignment horizontal="right"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164" fontId="8" fillId="0" borderId="12" xfId="0" applyNumberFormat="1" applyFont="1" applyBorder="1" applyAlignment="1">
      <alignment horizontal="right" wrapText="1"/>
    </xf>
    <xf numFmtId="0" fontId="3" fillId="0" borderId="12" xfId="0" applyFont="1" applyBorder="1" applyAlignment="1">
      <alignment horizontal="justify" vertical="top" wrapText="1"/>
    </xf>
    <xf numFmtId="0" fontId="1" fillId="0" borderId="0" xfId="0" applyFont="1" applyBorder="1" applyAlignment="1">
      <alignment horizontal="center" vertical="center" wrapText="1"/>
    </xf>
    <xf numFmtId="0" fontId="4" fillId="0" borderId="11" xfId="0" applyFont="1" applyBorder="1" applyAlignment="1">
      <alignment horizontal="right" vertical="top" wrapText="1"/>
    </xf>
    <xf numFmtId="0" fontId="12" fillId="0" borderId="12" xfId="0" applyFont="1" applyBorder="1" applyAlignment="1">
      <alignment horizontal="right" vertical="top" wrapText="1"/>
    </xf>
    <xf numFmtId="0" fontId="7" fillId="0" borderId="12" xfId="0" applyFont="1" applyBorder="1" applyAlignment="1">
      <alignment horizontal="right" vertical="top" wrapText="1"/>
    </xf>
    <xf numFmtId="0" fontId="9" fillId="0" borderId="0" xfId="0" applyFont="1" applyAlignment="1">
      <alignment horizontal="center" wrapText="1"/>
    </xf>
    <xf numFmtId="0" fontId="13" fillId="0" borderId="12" xfId="0" applyFont="1" applyBorder="1" applyAlignment="1">
      <alignment horizontal="left" wrapText="1"/>
    </xf>
    <xf numFmtId="0" fontId="8" fillId="3" borderId="12" xfId="0" applyFont="1" applyFill="1" applyBorder="1" applyAlignment="1">
      <alignment horizontal="center" vertical="top" wrapText="1"/>
    </xf>
    <xf numFmtId="0" fontId="1" fillId="3" borderId="12" xfId="0" applyFont="1" applyFill="1" applyBorder="1" applyAlignment="1">
      <alignment horizontal="justify" vertical="top" wrapText="1"/>
    </xf>
    <xf numFmtId="0" fontId="8" fillId="3" borderId="12" xfId="0" applyFont="1" applyFill="1" applyBorder="1" applyAlignment="1">
      <alignment horizontal="center" wrapText="1"/>
    </xf>
    <xf numFmtId="4" fontId="8" fillId="3" borderId="12" xfId="0" applyNumberFormat="1" applyFont="1" applyFill="1" applyBorder="1" applyAlignment="1">
      <alignment horizontal="right" wrapText="1"/>
    </xf>
    <xf numFmtId="164" fontId="5" fillId="0" borderId="12" xfId="0" applyNumberFormat="1" applyFont="1" applyBorder="1" applyAlignment="1">
      <alignment horizontal="right" vertical="center" wrapText="1"/>
    </xf>
    <xf numFmtId="0" fontId="4" fillId="3" borderId="12" xfId="0" applyFont="1" applyFill="1" applyBorder="1" applyAlignment="1">
      <alignment horizontal="center" vertical="top" wrapText="1"/>
    </xf>
    <xf numFmtId="0" fontId="4" fillId="3" borderId="12" xfId="0" applyFont="1" applyFill="1" applyBorder="1" applyAlignment="1">
      <alignment horizontal="left" vertical="top" wrapText="1"/>
    </xf>
    <xf numFmtId="166" fontId="8" fillId="3" borderId="12" xfId="0" applyNumberFormat="1" applyFont="1" applyFill="1" applyBorder="1" applyAlignment="1">
      <alignment horizontal="right" wrapText="1"/>
    </xf>
    <xf numFmtId="164" fontId="4" fillId="3" borderId="12" xfId="0" applyNumberFormat="1" applyFont="1" applyFill="1" applyBorder="1" applyAlignment="1">
      <alignment horizontal="right" wrapText="1"/>
    </xf>
    <xf numFmtId="0" fontId="8" fillId="3" borderId="12" xfId="0" applyFont="1" applyFill="1" applyBorder="1" applyAlignment="1">
      <alignment horizontal="left" wrapText="1"/>
    </xf>
    <xf numFmtId="0" fontId="1" fillId="3" borderId="12" xfId="0" applyFont="1" applyFill="1" applyBorder="1" applyAlignment="1">
      <alignment horizontal="left" wrapText="1"/>
    </xf>
    <xf numFmtId="0" fontId="4" fillId="3" borderId="12" xfId="0" applyFont="1" applyFill="1" applyBorder="1" applyAlignment="1">
      <alignment horizontal="justify" vertical="top" wrapText="1"/>
    </xf>
    <xf numFmtId="0" fontId="3" fillId="4" borderId="0" xfId="0" applyFont="1" applyFill="1" applyAlignment="1">
      <alignment horizontal="center" vertical="center" wrapText="1"/>
    </xf>
    <xf numFmtId="0" fontId="15" fillId="3" borderId="12" xfId="0" applyFont="1" applyFill="1" applyBorder="1" applyAlignment="1">
      <alignment horizontal="justify" vertical="top" wrapText="1"/>
    </xf>
    <xf numFmtId="4" fontId="16" fillId="0" borderId="12" xfId="0" applyNumberFormat="1" applyFont="1" applyBorder="1" applyAlignment="1">
      <alignment horizontal="right" wrapText="1"/>
    </xf>
    <xf numFmtId="0" fontId="16" fillId="3" borderId="12" xfId="0" applyFont="1" applyFill="1" applyBorder="1" applyAlignment="1">
      <alignment horizontal="center" vertical="top" wrapText="1"/>
    </xf>
    <xf numFmtId="0" fontId="16" fillId="3" borderId="12" xfId="0" applyFont="1" applyFill="1" applyBorder="1" applyAlignment="1">
      <alignment horizontal="center" wrapText="1"/>
    </xf>
    <xf numFmtId="4" fontId="16" fillId="3" borderId="12" xfId="0" applyNumberFormat="1" applyFont="1" applyFill="1" applyBorder="1" applyAlignment="1">
      <alignment horizontal="right" wrapText="1"/>
    </xf>
    <xf numFmtId="0" fontId="3" fillId="0" borderId="14" xfId="0" applyFont="1" applyBorder="1" applyAlignment="1">
      <alignment horizontal="center" vertical="top" wrapText="1"/>
    </xf>
    <xf numFmtId="0" fontId="3" fillId="0" borderId="0" xfId="0" applyFont="1" applyBorder="1" applyAlignment="1">
      <alignment horizontal="center" vertical="top" wrapText="1"/>
    </xf>
    <xf numFmtId="0" fontId="3" fillId="0" borderId="15" xfId="0" applyFont="1" applyBorder="1" applyAlignment="1">
      <alignment horizontal="center" vertical="top" wrapText="1"/>
    </xf>
    <xf numFmtId="0" fontId="12" fillId="0" borderId="14" xfId="0" applyFont="1" applyBorder="1" applyAlignment="1">
      <alignment horizontal="left" vertical="center" wrapText="1"/>
    </xf>
    <xf numFmtId="0" fontId="12" fillId="0" borderId="0" xfId="0" applyFont="1" applyBorder="1" applyAlignment="1">
      <alignment horizontal="left" vertical="center" wrapText="1"/>
    </xf>
    <xf numFmtId="0" fontId="12" fillId="0" borderId="15" xfId="0" applyFont="1" applyBorder="1" applyAlignment="1">
      <alignment horizontal="left" vertical="center" wrapText="1"/>
    </xf>
    <xf numFmtId="0" fontId="11" fillId="0" borderId="14" xfId="0" applyFont="1" applyBorder="1" applyAlignment="1">
      <alignment horizontal="justify" vertical="top" wrapText="1"/>
    </xf>
    <xf numFmtId="0" fontId="11" fillId="0" borderId="0" xfId="0" applyFont="1" applyBorder="1" applyAlignment="1">
      <alignment horizontal="justify" vertical="top" wrapText="1"/>
    </xf>
    <xf numFmtId="0" fontId="11" fillId="0" borderId="15" xfId="0" applyFont="1" applyBorder="1" applyAlignment="1">
      <alignment horizontal="justify" vertical="top" wrapText="1"/>
    </xf>
    <xf numFmtId="0" fontId="14" fillId="0" borderId="0" xfId="0" applyFont="1" applyAlignment="1">
      <alignment horizontal="center" vertical="center" wrapText="1"/>
    </xf>
    <xf numFmtId="0" fontId="7" fillId="0" borderId="0" xfId="0" applyFont="1" applyAlignment="1">
      <alignment horizontal="left" wrapText="1"/>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4" xfId="0" applyFont="1" applyBorder="1" applyAlignment="1">
      <alignment horizontal="right" vertical="center" wrapText="1"/>
    </xf>
    <xf numFmtId="0" fontId="6" fillId="0" borderId="0" xfId="0" applyFont="1" applyBorder="1" applyAlignment="1">
      <alignment horizontal="right" vertical="center" wrapText="1"/>
    </xf>
    <xf numFmtId="0" fontId="6" fillId="0" borderId="15" xfId="0" applyFont="1" applyBorder="1" applyAlignment="1">
      <alignment horizontal="right" vertical="center"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8" fillId="0" borderId="15" xfId="0" applyFont="1" applyBorder="1" applyAlignment="1">
      <alignment horizontal="center" vertical="top"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4" fillId="0" borderId="14" xfId="0" applyNumberFormat="1" applyFont="1" applyBorder="1" applyAlignment="1">
      <alignment horizontal="center" wrapText="1"/>
    </xf>
    <xf numFmtId="164" fontId="4" fillId="0" borderId="0" xfId="0" applyNumberFormat="1" applyFont="1" applyBorder="1" applyAlignment="1">
      <alignment horizontal="center" wrapText="1"/>
    </xf>
    <xf numFmtId="164" fontId="4" fillId="0" borderId="15" xfId="0" applyNumberFormat="1" applyFont="1" applyBorder="1" applyAlignment="1">
      <alignment horizont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5"/>
  <sheetViews>
    <sheetView showGridLines="0" tabSelected="1" workbookViewId="0">
      <pane ySplit="18" topLeftCell="A82" activePane="bottomLeft" state="frozen"/>
      <selection pane="bottomLeft" activeCell="G86" sqref="G86"/>
    </sheetView>
  </sheetViews>
  <sheetFormatPr defaultRowHeight="12.75" x14ac:dyDescent="0.25"/>
  <cols>
    <col min="1" max="1" width="1" style="1" customWidth="1"/>
    <col min="2" max="2" width="8" style="30" customWidth="1"/>
    <col min="3" max="3" width="47.140625" style="1" customWidth="1"/>
    <col min="4" max="4" width="5.7109375" style="1" customWidth="1"/>
    <col min="5" max="5" width="8.140625" style="1" bestFit="1" customWidth="1"/>
    <col min="6" max="6" width="0.5703125" style="1" customWidth="1"/>
    <col min="7" max="7" width="14.42578125" style="1" bestFit="1" customWidth="1"/>
    <col min="8" max="8" width="14.42578125" style="1" customWidth="1"/>
    <col min="9" max="9" width="37.42578125" style="1" customWidth="1"/>
    <col min="10" max="10" width="0.85546875" style="1" customWidth="1"/>
    <col min="11" max="12" width="0" style="1" hidden="1" customWidth="1"/>
    <col min="13" max="14" width="9.140625" style="1" hidden="1" customWidth="1"/>
    <col min="15" max="16384" width="9.140625" style="1"/>
  </cols>
  <sheetData>
    <row r="1" spans="2:9" ht="42" customHeight="1" x14ac:dyDescent="0.25">
      <c r="B1" s="71" t="s">
        <v>259</v>
      </c>
      <c r="C1" s="71"/>
      <c r="D1" s="71"/>
      <c r="E1" s="71"/>
      <c r="F1" s="71"/>
      <c r="G1" s="71"/>
      <c r="H1" s="71"/>
      <c r="I1" s="71"/>
    </row>
    <row r="2" spans="2:9" s="30" customFormat="1" ht="15" customHeight="1" x14ac:dyDescent="0.2">
      <c r="B2" s="72" t="s">
        <v>244</v>
      </c>
      <c r="C2" s="72"/>
      <c r="D2" s="72"/>
      <c r="E2" s="72"/>
      <c r="F2" s="72"/>
      <c r="G2" s="72"/>
      <c r="H2" s="72"/>
      <c r="I2" s="72"/>
    </row>
    <row r="3" spans="2:9" ht="20.25" customHeight="1" x14ac:dyDescent="0.25">
      <c r="B3" s="73"/>
      <c r="C3" s="74"/>
      <c r="D3" s="74"/>
      <c r="E3" s="74"/>
      <c r="F3" s="74"/>
      <c r="G3" s="74"/>
      <c r="H3" s="74"/>
      <c r="I3" s="75"/>
    </row>
    <row r="4" spans="2:9" ht="6" customHeight="1" x14ac:dyDescent="0.25"/>
    <row r="5" spans="2:9" s="2" customFormat="1" ht="11.25" x14ac:dyDescent="0.25">
      <c r="B5" s="82" t="s">
        <v>0</v>
      </c>
      <c r="C5" s="84" t="s">
        <v>28</v>
      </c>
      <c r="D5" s="84" t="s">
        <v>1</v>
      </c>
      <c r="E5" s="84" t="s">
        <v>2</v>
      </c>
      <c r="F5" s="1"/>
      <c r="G5" s="86" t="s">
        <v>3</v>
      </c>
      <c r="H5" s="87"/>
      <c r="I5" s="88"/>
    </row>
    <row r="6" spans="2:9" ht="11.25" x14ac:dyDescent="0.25">
      <c r="B6" s="83"/>
      <c r="C6" s="85"/>
      <c r="D6" s="85"/>
      <c r="E6" s="85"/>
      <c r="G6" s="3" t="s">
        <v>4</v>
      </c>
      <c r="H6" s="4" t="s">
        <v>5</v>
      </c>
      <c r="I6" s="5" t="s">
        <v>186</v>
      </c>
    </row>
    <row r="7" spans="2:9" ht="5.25" customHeight="1" x14ac:dyDescent="0.2">
      <c r="B7" s="34"/>
      <c r="C7" s="11"/>
      <c r="D7" s="16"/>
      <c r="E7" s="14"/>
      <c r="G7" s="19"/>
      <c r="H7" s="20"/>
      <c r="I7" s="24"/>
    </row>
    <row r="8" spans="2:9" ht="12.95" customHeight="1" x14ac:dyDescent="0.25">
      <c r="B8" s="35"/>
      <c r="C8" s="12" t="s">
        <v>10</v>
      </c>
      <c r="D8" s="17"/>
      <c r="E8" s="15"/>
      <c r="G8" s="21"/>
      <c r="H8" s="22"/>
      <c r="I8" s="25"/>
    </row>
    <row r="9" spans="2:9" ht="8.25" customHeight="1" x14ac:dyDescent="0.2">
      <c r="B9" s="35"/>
      <c r="C9" s="6"/>
      <c r="D9" s="18"/>
      <c r="E9" s="8"/>
      <c r="G9" s="21"/>
      <c r="H9" s="22"/>
      <c r="I9" s="25"/>
    </row>
    <row r="10" spans="2:9" ht="16.5" customHeight="1" x14ac:dyDescent="0.2">
      <c r="B10" s="10" t="s">
        <v>11</v>
      </c>
      <c r="C10" s="13" t="s">
        <v>17</v>
      </c>
      <c r="D10" s="18"/>
      <c r="E10" s="8"/>
      <c r="G10" s="21"/>
      <c r="H10" s="22" t="str">
        <f>IF($B$3=0,"",SUMIF($N$19:$N$225,$B10,$H$19:$H$225))</f>
        <v/>
      </c>
      <c r="I10" s="43"/>
    </row>
    <row r="11" spans="2:9" ht="16.5" customHeight="1" x14ac:dyDescent="0.2">
      <c r="B11" s="10" t="s">
        <v>12</v>
      </c>
      <c r="C11" s="13" t="s">
        <v>22</v>
      </c>
      <c r="D11" s="18"/>
      <c r="E11" s="8"/>
      <c r="G11" s="21"/>
      <c r="H11" s="22" t="str">
        <f t="shared" ref="H11:H13" si="0">IF($B$3=0,"",SUMIF($N$19:$N$225,$B11,$H$19:$H$225))</f>
        <v/>
      </c>
      <c r="I11" s="43"/>
    </row>
    <row r="12" spans="2:9" ht="16.5" customHeight="1" x14ac:dyDescent="0.2">
      <c r="B12" s="10" t="s">
        <v>13</v>
      </c>
      <c r="C12" s="13" t="s">
        <v>45</v>
      </c>
      <c r="D12" s="18"/>
      <c r="E12" s="8"/>
      <c r="G12" s="21"/>
      <c r="H12" s="22" t="str">
        <f t="shared" si="0"/>
        <v/>
      </c>
      <c r="I12" s="43"/>
    </row>
    <row r="13" spans="2:9" ht="16.5" customHeight="1" x14ac:dyDescent="0.2">
      <c r="B13" s="10" t="s">
        <v>14</v>
      </c>
      <c r="C13" s="29" t="s">
        <v>115</v>
      </c>
      <c r="D13" s="18"/>
      <c r="E13" s="8"/>
      <c r="G13" s="21"/>
      <c r="H13" s="22" t="str">
        <f t="shared" si="0"/>
        <v/>
      </c>
      <c r="I13" s="43"/>
    </row>
    <row r="14" spans="2:9" ht="16.5" customHeight="1" x14ac:dyDescent="0.2">
      <c r="B14" s="10" t="s">
        <v>15</v>
      </c>
      <c r="C14" s="29" t="s">
        <v>129</v>
      </c>
      <c r="D14" s="18"/>
      <c r="E14" s="8"/>
      <c r="G14" s="21"/>
      <c r="H14" s="22" t="str">
        <f>IF($B$3=0,"",SUMIF($N$19:$N$225,$B14,$H$19:$H$225))</f>
        <v/>
      </c>
      <c r="I14" s="43"/>
    </row>
    <row r="15" spans="2:9" ht="16.5" customHeight="1" x14ac:dyDescent="0.2">
      <c r="B15" s="10" t="s">
        <v>16</v>
      </c>
      <c r="C15" s="29" t="s">
        <v>131</v>
      </c>
      <c r="D15" s="18"/>
      <c r="E15" s="8"/>
      <c r="G15" s="21"/>
      <c r="H15" s="22" t="str">
        <f>IF($B$3=0,"",SUMIF($N$19:$N$225,$B15,$H$19:$H$225))</f>
        <v/>
      </c>
      <c r="I15" s="43"/>
    </row>
    <row r="16" spans="2:9" ht="5.25" customHeight="1" x14ac:dyDescent="0.2">
      <c r="B16" s="10"/>
      <c r="C16" s="13"/>
      <c r="D16" s="18"/>
      <c r="E16" s="8"/>
      <c r="G16" s="21"/>
      <c r="H16" s="36"/>
      <c r="I16" s="43"/>
    </row>
    <row r="17" spans="2:14" ht="18.75" customHeight="1" x14ac:dyDescent="0.2">
      <c r="B17" s="76" t="s">
        <v>6</v>
      </c>
      <c r="C17" s="77"/>
      <c r="D17" s="77"/>
      <c r="E17" s="77"/>
      <c r="F17" s="77"/>
      <c r="G17" s="78"/>
      <c r="H17" s="48" t="str">
        <f>IF($B$3=0,"",SUM(H10:H15))</f>
        <v/>
      </c>
      <c r="I17" s="43"/>
      <c r="M17" s="42" t="s">
        <v>8</v>
      </c>
      <c r="N17" s="42" t="s">
        <v>2</v>
      </c>
    </row>
    <row r="18" spans="2:14" ht="7.5" customHeight="1" x14ac:dyDescent="0.2">
      <c r="B18" s="79"/>
      <c r="C18" s="80"/>
      <c r="D18" s="80"/>
      <c r="E18" s="80"/>
      <c r="F18" s="80"/>
      <c r="G18" s="81"/>
      <c r="H18" s="23"/>
      <c r="I18" s="26"/>
    </row>
    <row r="19" spans="2:14" ht="8.25" customHeight="1" x14ac:dyDescent="0.2">
      <c r="B19" s="39"/>
      <c r="C19" s="89" t="str">
        <f>IF(G19=0,"",IF($E19=0,"",G19*E19))</f>
        <v/>
      </c>
      <c r="D19" s="90"/>
      <c r="E19" s="90"/>
      <c r="F19" s="90"/>
      <c r="G19" s="90"/>
      <c r="H19" s="90"/>
      <c r="I19" s="91"/>
      <c r="M19" s="28" t="str">
        <f>LEFT($B19,1)</f>
        <v/>
      </c>
      <c r="N19" s="28" t="str">
        <f>IF(E19&gt;0,M19,"")</f>
        <v/>
      </c>
    </row>
    <row r="20" spans="2:14" ht="36.75" customHeight="1" x14ac:dyDescent="0.25">
      <c r="B20" s="40" t="s">
        <v>24</v>
      </c>
      <c r="C20" s="68" t="s">
        <v>23</v>
      </c>
      <c r="D20" s="69"/>
      <c r="E20" s="69"/>
      <c r="F20" s="69"/>
      <c r="G20" s="69"/>
      <c r="H20" s="69"/>
      <c r="I20" s="70"/>
      <c r="M20" s="28"/>
      <c r="N20" s="28"/>
    </row>
    <row r="21" spans="2:14" ht="5.0999999999999996" customHeight="1" x14ac:dyDescent="0.25">
      <c r="B21" s="32"/>
      <c r="C21" s="62"/>
      <c r="D21" s="63"/>
      <c r="E21" s="63"/>
      <c r="F21" s="63"/>
      <c r="G21" s="63"/>
      <c r="H21" s="63"/>
      <c r="I21" s="64"/>
      <c r="M21" s="28"/>
      <c r="N21" s="28"/>
    </row>
    <row r="22" spans="2:14" ht="27.75" customHeight="1" x14ac:dyDescent="0.25">
      <c r="B22" s="40" t="s">
        <v>25</v>
      </c>
      <c r="C22" s="68" t="s">
        <v>27</v>
      </c>
      <c r="D22" s="69"/>
      <c r="E22" s="69"/>
      <c r="F22" s="69"/>
      <c r="G22" s="69"/>
      <c r="H22" s="69"/>
      <c r="I22" s="70"/>
      <c r="M22" s="28"/>
      <c r="N22" s="28"/>
    </row>
    <row r="23" spans="2:14" ht="5.0999999999999996" customHeight="1" x14ac:dyDescent="0.25">
      <c r="B23" s="32"/>
      <c r="C23" s="62"/>
      <c r="D23" s="63"/>
      <c r="E23" s="63"/>
      <c r="F23" s="63"/>
      <c r="G23" s="63"/>
      <c r="H23" s="63"/>
      <c r="I23" s="64"/>
      <c r="M23" s="28"/>
      <c r="N23" s="28"/>
    </row>
    <row r="24" spans="2:14" ht="30" customHeight="1" x14ac:dyDescent="0.25">
      <c r="B24" s="40" t="s">
        <v>26</v>
      </c>
      <c r="C24" s="68" t="s">
        <v>30</v>
      </c>
      <c r="D24" s="69"/>
      <c r="E24" s="69"/>
      <c r="F24" s="69"/>
      <c r="G24" s="69"/>
      <c r="H24" s="69"/>
      <c r="I24" s="70"/>
      <c r="M24" s="28"/>
      <c r="N24" s="28"/>
    </row>
    <row r="25" spans="2:14" ht="5.0999999999999996" customHeight="1" x14ac:dyDescent="0.25">
      <c r="B25" s="32"/>
      <c r="C25" s="62"/>
      <c r="D25" s="63"/>
      <c r="E25" s="63"/>
      <c r="F25" s="63"/>
      <c r="G25" s="63"/>
      <c r="H25" s="63"/>
      <c r="I25" s="64"/>
      <c r="M25" s="28"/>
      <c r="N25" s="28"/>
    </row>
    <row r="26" spans="2:14" ht="21" customHeight="1" x14ac:dyDescent="0.25">
      <c r="B26" s="40" t="s">
        <v>29</v>
      </c>
      <c r="C26" s="68" t="s">
        <v>31</v>
      </c>
      <c r="D26" s="69"/>
      <c r="E26" s="69"/>
      <c r="F26" s="69"/>
      <c r="G26" s="69"/>
      <c r="H26" s="69"/>
      <c r="I26" s="70"/>
      <c r="M26" s="28"/>
      <c r="N26" s="28"/>
    </row>
    <row r="27" spans="2:14" ht="5.0999999999999996" customHeight="1" x14ac:dyDescent="0.25">
      <c r="B27" s="32"/>
      <c r="C27" s="62"/>
      <c r="D27" s="63"/>
      <c r="E27" s="63"/>
      <c r="F27" s="63"/>
      <c r="G27" s="63"/>
      <c r="H27" s="63"/>
      <c r="I27" s="64"/>
      <c r="M27" s="28"/>
      <c r="N27" s="28"/>
    </row>
    <row r="28" spans="2:14" ht="30" customHeight="1" x14ac:dyDescent="0.25">
      <c r="B28" s="40" t="s">
        <v>32</v>
      </c>
      <c r="C28" s="68" t="s">
        <v>33</v>
      </c>
      <c r="D28" s="69"/>
      <c r="E28" s="69"/>
      <c r="F28" s="69"/>
      <c r="G28" s="69"/>
      <c r="H28" s="69"/>
      <c r="I28" s="70"/>
      <c r="M28" s="28"/>
      <c r="N28" s="28"/>
    </row>
    <row r="29" spans="2:14" ht="5.0999999999999996" customHeight="1" x14ac:dyDescent="0.25">
      <c r="B29" s="32"/>
      <c r="C29" s="62"/>
      <c r="D29" s="63"/>
      <c r="E29" s="63"/>
      <c r="F29" s="63"/>
      <c r="G29" s="63"/>
      <c r="H29" s="63"/>
      <c r="I29" s="64"/>
      <c r="M29" s="28"/>
      <c r="N29" s="28"/>
    </row>
    <row r="30" spans="2:14" ht="24.75" customHeight="1" x14ac:dyDescent="0.25">
      <c r="B30" s="65" t="s">
        <v>34</v>
      </c>
      <c r="C30" s="66"/>
      <c r="D30" s="66"/>
      <c r="E30" s="66"/>
      <c r="F30" s="66"/>
      <c r="G30" s="66"/>
      <c r="H30" s="66"/>
      <c r="I30" s="67"/>
      <c r="M30" s="28"/>
      <c r="N30" s="28"/>
    </row>
    <row r="31" spans="2:14" ht="15.75" customHeight="1" x14ac:dyDescent="0.2">
      <c r="B31" s="10"/>
      <c r="C31" s="37"/>
      <c r="D31" s="18"/>
      <c r="E31" s="9"/>
      <c r="G31" s="33"/>
      <c r="H31" s="22"/>
      <c r="I31" s="25"/>
      <c r="M31" s="28"/>
      <c r="N31" s="28"/>
    </row>
    <row r="32" spans="2:14" s="30" customFormat="1" x14ac:dyDescent="0.2">
      <c r="B32" s="49" t="s">
        <v>11</v>
      </c>
      <c r="C32" s="55" t="s">
        <v>17</v>
      </c>
      <c r="D32" s="46"/>
      <c r="E32" s="47"/>
      <c r="G32" s="51"/>
      <c r="H32" s="52" t="str">
        <f t="shared" ref="H32:H34" si="1">IF(G32=0,"",IF($E32=0,"",G32*E32))</f>
        <v/>
      </c>
      <c r="I32" s="53"/>
      <c r="M32" s="28" t="str">
        <f t="shared" ref="M32:M198" si="2">LEFT($B32,1)</f>
        <v>A</v>
      </c>
      <c r="N32" s="28" t="str">
        <f>IF(E32&gt;0,M32,"")</f>
        <v/>
      </c>
    </row>
    <row r="33" spans="2:14" s="30" customFormat="1" ht="5.0999999999999996" customHeight="1" x14ac:dyDescent="0.2">
      <c r="B33" s="10"/>
      <c r="C33" s="29"/>
      <c r="D33" s="18"/>
      <c r="E33" s="9"/>
      <c r="G33" s="33"/>
      <c r="H33" s="22"/>
      <c r="I33" s="31"/>
      <c r="M33" s="28" t="str">
        <f t="shared" si="2"/>
        <v/>
      </c>
      <c r="N33" s="28" t="str">
        <f t="shared" ref="N33:N96" si="3">IF(E33&gt;0,M33,"")</f>
        <v/>
      </c>
    </row>
    <row r="34" spans="2:14" ht="45" x14ac:dyDescent="0.2">
      <c r="B34" s="35" t="s">
        <v>18</v>
      </c>
      <c r="C34" s="7" t="s">
        <v>19</v>
      </c>
      <c r="D34" s="18" t="s">
        <v>7</v>
      </c>
      <c r="E34" s="9">
        <v>1</v>
      </c>
      <c r="G34" s="33"/>
      <c r="H34" s="22" t="str">
        <f t="shared" si="1"/>
        <v/>
      </c>
      <c r="I34" s="25"/>
      <c r="M34" s="28" t="str">
        <f t="shared" si="2"/>
        <v>A</v>
      </c>
      <c r="N34" s="28" t="str">
        <f t="shared" si="3"/>
        <v>A</v>
      </c>
    </row>
    <row r="35" spans="2:14" s="30" customFormat="1" ht="5.0999999999999996" customHeight="1" x14ac:dyDescent="0.2">
      <c r="B35" s="10"/>
      <c r="C35" s="29"/>
      <c r="D35" s="18"/>
      <c r="E35" s="9"/>
      <c r="G35" s="33"/>
      <c r="H35" s="22"/>
      <c r="I35" s="31"/>
      <c r="M35" s="28" t="str">
        <f t="shared" si="2"/>
        <v/>
      </c>
      <c r="N35" s="28" t="str">
        <f t="shared" si="3"/>
        <v/>
      </c>
    </row>
    <row r="36" spans="2:14" ht="22.5" x14ac:dyDescent="0.2">
      <c r="B36" s="35" t="s">
        <v>20</v>
      </c>
      <c r="C36" s="7" t="s">
        <v>21</v>
      </c>
      <c r="D36" s="18" t="s">
        <v>7</v>
      </c>
      <c r="E36" s="9">
        <v>1</v>
      </c>
      <c r="F36" s="38"/>
      <c r="G36" s="33"/>
      <c r="H36" s="22" t="str">
        <f t="shared" ref="H36" si="4">IF(G36=0,"",IF($E36=0,"",G36*E36))</f>
        <v/>
      </c>
      <c r="I36" s="25"/>
      <c r="M36" s="28" t="str">
        <f t="shared" si="2"/>
        <v>A</v>
      </c>
      <c r="N36" s="28" t="str">
        <f t="shared" si="3"/>
        <v>A</v>
      </c>
    </row>
    <row r="37" spans="2:14" ht="15.75" customHeight="1" x14ac:dyDescent="0.2">
      <c r="B37" s="10"/>
      <c r="C37" s="37"/>
      <c r="D37" s="18"/>
      <c r="E37" s="9"/>
      <c r="G37" s="33"/>
      <c r="H37" s="22" t="str">
        <f>IF(G37=0,"",IF($E37=0,"",G37*E37))</f>
        <v/>
      </c>
      <c r="I37" s="25"/>
      <c r="M37" s="28" t="str">
        <f t="shared" si="2"/>
        <v/>
      </c>
      <c r="N37" s="28" t="str">
        <f t="shared" si="3"/>
        <v/>
      </c>
    </row>
    <row r="38" spans="2:14" s="30" customFormat="1" x14ac:dyDescent="0.2">
      <c r="B38" s="49" t="s">
        <v>12</v>
      </c>
      <c r="C38" s="55" t="s">
        <v>22</v>
      </c>
      <c r="D38" s="46"/>
      <c r="E38" s="47"/>
      <c r="G38" s="51"/>
      <c r="H38" s="52" t="str">
        <f t="shared" ref="H38" si="5">IF(G38=0,"",IF($E38=0,"",G38*E38))</f>
        <v/>
      </c>
      <c r="I38" s="53"/>
      <c r="M38" s="28" t="str">
        <f t="shared" si="2"/>
        <v>B</v>
      </c>
      <c r="N38" s="28" t="str">
        <f t="shared" si="3"/>
        <v/>
      </c>
    </row>
    <row r="39" spans="2:14" s="30" customFormat="1" ht="5.0999999999999996" customHeight="1" x14ac:dyDescent="0.2">
      <c r="B39" s="10"/>
      <c r="C39" s="29"/>
      <c r="D39" s="18"/>
      <c r="E39" s="9"/>
      <c r="G39" s="33"/>
      <c r="H39" s="22"/>
      <c r="I39" s="31"/>
      <c r="M39" s="28" t="str">
        <f t="shared" si="2"/>
        <v/>
      </c>
      <c r="N39" s="28" t="str">
        <f t="shared" si="3"/>
        <v/>
      </c>
    </row>
    <row r="40" spans="2:14" ht="78.75" x14ac:dyDescent="0.2">
      <c r="B40" s="44" t="s">
        <v>35</v>
      </c>
      <c r="C40" s="45" t="s">
        <v>249</v>
      </c>
      <c r="D40" s="46"/>
      <c r="E40" s="47"/>
      <c r="F40" s="38"/>
      <c r="G40" s="51"/>
      <c r="H40" s="52" t="str">
        <f t="shared" ref="H40" si="6">IF(G40=0,"",IF($E40=0,"",G40*E40))</f>
        <v/>
      </c>
      <c r="I40" s="54"/>
      <c r="M40" s="28" t="str">
        <f t="shared" si="2"/>
        <v>B</v>
      </c>
      <c r="N40" s="28" t="str">
        <f t="shared" si="3"/>
        <v/>
      </c>
    </row>
    <row r="41" spans="2:14" s="30" customFormat="1" ht="5.0999999999999996" customHeight="1" x14ac:dyDescent="0.2">
      <c r="B41" s="10"/>
      <c r="C41" s="29"/>
      <c r="D41" s="18"/>
      <c r="E41" s="9"/>
      <c r="G41" s="33"/>
      <c r="H41" s="22"/>
      <c r="I41" s="31"/>
      <c r="M41" s="28" t="str">
        <f t="shared" si="2"/>
        <v/>
      </c>
      <c r="N41" s="28" t="str">
        <f t="shared" si="3"/>
        <v/>
      </c>
    </row>
    <row r="42" spans="2:14" x14ac:dyDescent="0.2">
      <c r="B42" s="35" t="s">
        <v>36</v>
      </c>
      <c r="C42" s="7" t="s">
        <v>37</v>
      </c>
      <c r="D42" s="18" t="s">
        <v>9</v>
      </c>
      <c r="E42" s="9">
        <v>1</v>
      </c>
      <c r="F42" s="38"/>
      <c r="G42" s="33"/>
      <c r="H42" s="22" t="str">
        <f t="shared" ref="H42" si="7">IF(G42=0,"",IF($E42=0,"",G42*E42))</f>
        <v/>
      </c>
      <c r="I42" s="25"/>
      <c r="M42" s="28" t="str">
        <f t="shared" si="2"/>
        <v>B</v>
      </c>
      <c r="N42" s="28" t="str">
        <f t="shared" si="3"/>
        <v>B</v>
      </c>
    </row>
    <row r="43" spans="2:14" s="30" customFormat="1" ht="5.0999999999999996" customHeight="1" x14ac:dyDescent="0.2">
      <c r="B43" s="10"/>
      <c r="C43" s="29"/>
      <c r="D43" s="18"/>
      <c r="E43" s="9"/>
      <c r="G43" s="33"/>
      <c r="H43" s="22"/>
      <c r="I43" s="31"/>
      <c r="M43" s="28" t="str">
        <f t="shared" si="2"/>
        <v/>
      </c>
      <c r="N43" s="28" t="str">
        <f t="shared" si="3"/>
        <v/>
      </c>
    </row>
    <row r="44" spans="2:14" ht="67.5" x14ac:dyDescent="0.2">
      <c r="B44" s="44" t="s">
        <v>38</v>
      </c>
      <c r="C44" s="45" t="s">
        <v>248</v>
      </c>
      <c r="D44" s="46"/>
      <c r="E44" s="47"/>
      <c r="F44" s="38"/>
      <c r="G44" s="51"/>
      <c r="H44" s="52" t="str">
        <f t="shared" ref="H44" si="8">IF(G44=0,"",IF($E44=0,"",G44*E44))</f>
        <v/>
      </c>
      <c r="I44" s="54"/>
      <c r="M44" s="28" t="str">
        <f t="shared" si="2"/>
        <v>B</v>
      </c>
      <c r="N44" s="28" t="str">
        <f t="shared" si="3"/>
        <v/>
      </c>
    </row>
    <row r="45" spans="2:14" s="30" customFormat="1" ht="5.0999999999999996" customHeight="1" x14ac:dyDescent="0.2">
      <c r="B45" s="10"/>
      <c r="C45" s="29"/>
      <c r="D45" s="18"/>
      <c r="E45" s="9"/>
      <c r="G45" s="33"/>
      <c r="H45" s="22"/>
      <c r="I45" s="31"/>
      <c r="M45" s="28" t="str">
        <f t="shared" si="2"/>
        <v/>
      </c>
      <c r="N45" s="28" t="str">
        <f t="shared" si="3"/>
        <v/>
      </c>
    </row>
    <row r="46" spans="2:14" x14ac:dyDescent="0.2">
      <c r="B46" s="35" t="s">
        <v>39</v>
      </c>
      <c r="C46" s="7" t="s">
        <v>40</v>
      </c>
      <c r="D46" s="18" t="s">
        <v>9</v>
      </c>
      <c r="E46" s="9">
        <v>1</v>
      </c>
      <c r="F46" s="38"/>
      <c r="G46" s="33"/>
      <c r="H46" s="22" t="str">
        <f t="shared" ref="H46" si="9">IF(G46=0,"",IF($E46=0,"",G46*E46))</f>
        <v/>
      </c>
      <c r="I46" s="25"/>
      <c r="M46" s="28" t="str">
        <f t="shared" si="2"/>
        <v>B</v>
      </c>
      <c r="N46" s="28" t="str">
        <f t="shared" si="3"/>
        <v>B</v>
      </c>
    </row>
    <row r="47" spans="2:14" s="30" customFormat="1" ht="5.0999999999999996" customHeight="1" x14ac:dyDescent="0.2">
      <c r="B47" s="10"/>
      <c r="C47" s="29"/>
      <c r="D47" s="18"/>
      <c r="E47" s="9"/>
      <c r="G47" s="33"/>
      <c r="H47" s="22"/>
      <c r="I47" s="31"/>
      <c r="M47" s="28" t="str">
        <f t="shared" si="2"/>
        <v/>
      </c>
      <c r="N47" s="28" t="str">
        <f t="shared" si="3"/>
        <v/>
      </c>
    </row>
    <row r="48" spans="2:14" x14ac:dyDescent="0.2">
      <c r="B48" s="35" t="s">
        <v>41</v>
      </c>
      <c r="C48" s="7" t="s">
        <v>40</v>
      </c>
      <c r="D48" s="18" t="s">
        <v>9</v>
      </c>
      <c r="E48" s="9">
        <v>1</v>
      </c>
      <c r="F48" s="38"/>
      <c r="G48" s="33"/>
      <c r="H48" s="22" t="str">
        <f t="shared" ref="H48" si="10">IF(G48=0,"",IF($E48=0,"",G48*E48))</f>
        <v/>
      </c>
      <c r="I48" s="25"/>
      <c r="M48" s="28" t="str">
        <f t="shared" si="2"/>
        <v>B</v>
      </c>
      <c r="N48" s="28" t="str">
        <f t="shared" si="3"/>
        <v>B</v>
      </c>
    </row>
    <row r="49" spans="2:15" s="30" customFormat="1" ht="5.0999999999999996" customHeight="1" x14ac:dyDescent="0.2">
      <c r="B49" s="10"/>
      <c r="C49" s="29"/>
      <c r="D49" s="18"/>
      <c r="E49" s="9"/>
      <c r="G49" s="33"/>
      <c r="H49" s="22"/>
      <c r="I49" s="31"/>
      <c r="M49" s="28" t="str">
        <f t="shared" si="2"/>
        <v/>
      </c>
      <c r="N49" s="28" t="str">
        <f t="shared" si="3"/>
        <v/>
      </c>
    </row>
    <row r="50" spans="2:15" ht="90" x14ac:dyDescent="0.2">
      <c r="B50" s="44" t="s">
        <v>42</v>
      </c>
      <c r="C50" s="45" t="s">
        <v>247</v>
      </c>
      <c r="D50" s="46"/>
      <c r="E50" s="47"/>
      <c r="F50" s="38"/>
      <c r="G50" s="51"/>
      <c r="H50" s="52" t="str">
        <f t="shared" ref="H50" si="11">IF(G50=0,"",IF($E50=0,"",G50*E50))</f>
        <v/>
      </c>
      <c r="I50" s="54"/>
      <c r="M50" s="28" t="str">
        <f t="shared" si="2"/>
        <v>B</v>
      </c>
      <c r="N50" s="28" t="str">
        <f t="shared" si="3"/>
        <v/>
      </c>
      <c r="O50" s="56" t="s">
        <v>246</v>
      </c>
    </row>
    <row r="51" spans="2:15" s="30" customFormat="1" ht="5.0999999999999996" customHeight="1" x14ac:dyDescent="0.2">
      <c r="B51" s="10"/>
      <c r="C51" s="29"/>
      <c r="D51" s="18"/>
      <c r="E51" s="9"/>
      <c r="G51" s="33"/>
      <c r="H51" s="22"/>
      <c r="I51" s="31"/>
      <c r="M51" s="28" t="str">
        <f t="shared" si="2"/>
        <v/>
      </c>
      <c r="N51" s="28" t="str">
        <f t="shared" si="3"/>
        <v/>
      </c>
    </row>
    <row r="52" spans="2:15" x14ac:dyDescent="0.2">
      <c r="B52" s="35" t="s">
        <v>43</v>
      </c>
      <c r="C52" s="7" t="s">
        <v>44</v>
      </c>
      <c r="D52" s="18" t="s">
        <v>9</v>
      </c>
      <c r="E52" s="9">
        <v>1</v>
      </c>
      <c r="F52" s="38"/>
      <c r="G52" s="33"/>
      <c r="H52" s="22" t="str">
        <f t="shared" ref="H52" si="12">IF(G52=0,"",IF($E52=0,"",G52*E52))</f>
        <v/>
      </c>
      <c r="I52" s="25"/>
      <c r="M52" s="28" t="str">
        <f t="shared" si="2"/>
        <v>B</v>
      </c>
      <c r="N52" s="28" t="str">
        <f t="shared" si="3"/>
        <v>B</v>
      </c>
    </row>
    <row r="53" spans="2:15" ht="15.75" customHeight="1" x14ac:dyDescent="0.2">
      <c r="B53" s="10"/>
      <c r="C53" s="37"/>
      <c r="D53" s="18"/>
      <c r="E53" s="9"/>
      <c r="G53" s="33"/>
      <c r="H53" s="22" t="str">
        <f>IF(G53=0,"",IF($E53=0,"",G53*E53))</f>
        <v/>
      </c>
      <c r="I53" s="25"/>
      <c r="M53" s="28" t="str">
        <f t="shared" si="2"/>
        <v/>
      </c>
      <c r="N53" s="28" t="str">
        <f t="shared" si="3"/>
        <v/>
      </c>
    </row>
    <row r="54" spans="2:15" s="30" customFormat="1" x14ac:dyDescent="0.2">
      <c r="B54" s="49" t="s">
        <v>13</v>
      </c>
      <c r="C54" s="55" t="s">
        <v>45</v>
      </c>
      <c r="D54" s="46"/>
      <c r="E54" s="47"/>
      <c r="G54" s="51"/>
      <c r="H54" s="52" t="str">
        <f t="shared" ref="H54" si="13">IF(G54=0,"",IF($E54=0,"",G54*E54))</f>
        <v/>
      </c>
      <c r="I54" s="53"/>
      <c r="M54" s="28" t="str">
        <f t="shared" si="2"/>
        <v>C</v>
      </c>
      <c r="N54" s="28" t="str">
        <f t="shared" si="3"/>
        <v/>
      </c>
    </row>
    <row r="55" spans="2:15" s="30" customFormat="1" ht="5.0999999999999996" customHeight="1" x14ac:dyDescent="0.2">
      <c r="B55" s="10"/>
      <c r="C55" s="29"/>
      <c r="D55" s="18"/>
      <c r="E55" s="9"/>
      <c r="G55" s="33"/>
      <c r="H55" s="22"/>
      <c r="I55" s="31"/>
      <c r="M55" s="28" t="str">
        <f t="shared" si="2"/>
        <v/>
      </c>
      <c r="N55" s="28" t="str">
        <f t="shared" si="3"/>
        <v/>
      </c>
    </row>
    <row r="56" spans="2:15" ht="56.25" x14ac:dyDescent="0.2">
      <c r="B56" s="44" t="s">
        <v>46</v>
      </c>
      <c r="C56" s="45" t="s">
        <v>47</v>
      </c>
      <c r="D56" s="46"/>
      <c r="E56" s="47"/>
      <c r="F56" s="38"/>
      <c r="G56" s="51"/>
      <c r="H56" s="52" t="str">
        <f t="shared" ref="H56" si="14">IF(G56=0,"",IF($E56=0,"",G56*E56))</f>
        <v/>
      </c>
      <c r="I56" s="54"/>
      <c r="M56" s="28" t="str">
        <f t="shared" si="2"/>
        <v>C</v>
      </c>
      <c r="N56" s="28" t="str">
        <f t="shared" si="3"/>
        <v/>
      </c>
    </row>
    <row r="57" spans="2:15" s="30" customFormat="1" ht="5.0999999999999996" customHeight="1" x14ac:dyDescent="0.2">
      <c r="B57" s="10"/>
      <c r="C57" s="29"/>
      <c r="D57" s="18"/>
      <c r="E57" s="9"/>
      <c r="G57" s="33"/>
      <c r="H57" s="22"/>
      <c r="I57" s="31"/>
      <c r="M57" s="28" t="str">
        <f t="shared" si="2"/>
        <v/>
      </c>
      <c r="N57" s="28" t="str">
        <f t="shared" si="3"/>
        <v/>
      </c>
    </row>
    <row r="58" spans="2:15" x14ac:dyDescent="0.2">
      <c r="B58" s="35" t="s">
        <v>48</v>
      </c>
      <c r="C58" s="7" t="s">
        <v>49</v>
      </c>
      <c r="D58" s="18" t="s">
        <v>52</v>
      </c>
      <c r="E58" s="9">
        <v>30</v>
      </c>
      <c r="F58" s="38"/>
      <c r="G58" s="33"/>
      <c r="H58" s="22" t="str">
        <f t="shared" ref="H58" si="15">IF(G58=0,"",IF($E58=0,"",G58*E58))</f>
        <v/>
      </c>
      <c r="I58" s="25"/>
      <c r="M58" s="28" t="str">
        <f t="shared" si="2"/>
        <v>C</v>
      </c>
      <c r="N58" s="28" t="str">
        <f t="shared" si="3"/>
        <v>C</v>
      </c>
    </row>
    <row r="59" spans="2:15" s="30" customFormat="1" ht="5.0999999999999996" customHeight="1" x14ac:dyDescent="0.2">
      <c r="B59" s="10"/>
      <c r="C59" s="29"/>
      <c r="D59" s="18"/>
      <c r="E59" s="9"/>
      <c r="G59" s="33"/>
      <c r="H59" s="22"/>
      <c r="I59" s="31"/>
      <c r="M59" s="28" t="str">
        <f t="shared" si="2"/>
        <v/>
      </c>
      <c r="N59" s="28" t="str">
        <f t="shared" si="3"/>
        <v/>
      </c>
    </row>
    <row r="60" spans="2:15" x14ac:dyDescent="0.2">
      <c r="B60" s="35" t="s">
        <v>51</v>
      </c>
      <c r="C60" s="7" t="s">
        <v>50</v>
      </c>
      <c r="D60" s="18" t="s">
        <v>52</v>
      </c>
      <c r="E60" s="9">
        <v>50.4</v>
      </c>
      <c r="F60" s="38"/>
      <c r="G60" s="33"/>
      <c r="H60" s="22" t="str">
        <f t="shared" ref="H60" si="16">IF(G60=0,"",IF($E60=0,"",G60*E60))</f>
        <v/>
      </c>
      <c r="I60" s="25"/>
      <c r="M60" s="28" t="str">
        <f t="shared" si="2"/>
        <v>C</v>
      </c>
      <c r="N60" s="28" t="str">
        <f t="shared" si="3"/>
        <v>C</v>
      </c>
    </row>
    <row r="61" spans="2:15" s="30" customFormat="1" ht="5.0999999999999996" customHeight="1" x14ac:dyDescent="0.2">
      <c r="B61" s="10"/>
      <c r="C61" s="29"/>
      <c r="D61" s="18"/>
      <c r="E61" s="9"/>
      <c r="G61" s="33"/>
      <c r="H61" s="22"/>
      <c r="I61" s="31"/>
      <c r="M61" s="28" t="str">
        <f t="shared" si="2"/>
        <v/>
      </c>
      <c r="N61" s="28" t="str">
        <f t="shared" si="3"/>
        <v/>
      </c>
    </row>
    <row r="62" spans="2:15" x14ac:dyDescent="0.2">
      <c r="B62" s="35" t="s">
        <v>53</v>
      </c>
      <c r="C62" s="7" t="s">
        <v>54</v>
      </c>
      <c r="D62" s="18" t="s">
        <v>52</v>
      </c>
      <c r="E62" s="9">
        <v>96</v>
      </c>
      <c r="F62" s="38"/>
      <c r="G62" s="33"/>
      <c r="H62" s="22" t="str">
        <f t="shared" ref="H62" si="17">IF(G62=0,"",IF($E62=0,"",G62*E62))</f>
        <v/>
      </c>
      <c r="I62" s="25"/>
      <c r="M62" s="28" t="str">
        <f t="shared" si="2"/>
        <v>C</v>
      </c>
      <c r="N62" s="28" t="str">
        <f t="shared" si="3"/>
        <v>C</v>
      </c>
    </row>
    <row r="63" spans="2:15" s="30" customFormat="1" ht="5.0999999999999996" customHeight="1" x14ac:dyDescent="0.2">
      <c r="B63" s="10"/>
      <c r="C63" s="29"/>
      <c r="D63" s="18"/>
      <c r="E63" s="9"/>
      <c r="G63" s="33"/>
      <c r="H63" s="22"/>
      <c r="I63" s="31"/>
      <c r="M63" s="28" t="str">
        <f t="shared" si="2"/>
        <v/>
      </c>
      <c r="N63" s="28" t="str">
        <f t="shared" si="3"/>
        <v/>
      </c>
    </row>
    <row r="64" spans="2:15" x14ac:dyDescent="0.2">
      <c r="B64" s="35" t="s">
        <v>55</v>
      </c>
      <c r="C64" s="7" t="s">
        <v>59</v>
      </c>
      <c r="D64" s="18" t="s">
        <v>52</v>
      </c>
      <c r="E64" s="9">
        <v>48</v>
      </c>
      <c r="F64" s="38"/>
      <c r="G64" s="33"/>
      <c r="H64" s="22" t="str">
        <f t="shared" ref="H64" si="18">IF(G64=0,"",IF($E64=0,"",G64*E64))</f>
        <v/>
      </c>
      <c r="I64" s="25"/>
      <c r="M64" s="28" t="str">
        <f t="shared" si="2"/>
        <v>C</v>
      </c>
      <c r="N64" s="28" t="str">
        <f t="shared" si="3"/>
        <v>C</v>
      </c>
    </row>
    <row r="65" spans="2:15" s="30" customFormat="1" ht="5.0999999999999996" customHeight="1" x14ac:dyDescent="0.2">
      <c r="B65" s="10"/>
      <c r="C65" s="29"/>
      <c r="D65" s="18"/>
      <c r="E65" s="9"/>
      <c r="G65" s="33"/>
      <c r="H65" s="22"/>
      <c r="I65" s="31"/>
      <c r="M65" s="28" t="str">
        <f t="shared" si="2"/>
        <v/>
      </c>
      <c r="N65" s="28" t="str">
        <f t="shared" si="3"/>
        <v/>
      </c>
    </row>
    <row r="66" spans="2:15" x14ac:dyDescent="0.2">
      <c r="B66" s="35" t="s">
        <v>56</v>
      </c>
      <c r="C66" s="7" t="s">
        <v>60</v>
      </c>
      <c r="D66" s="18" t="s">
        <v>52</v>
      </c>
      <c r="E66" s="9">
        <v>72</v>
      </c>
      <c r="F66" s="38"/>
      <c r="G66" s="33"/>
      <c r="H66" s="22" t="str">
        <f t="shared" ref="H66" si="19">IF(G66=0,"",IF($E66=0,"",G66*E66))</f>
        <v/>
      </c>
      <c r="I66" s="25"/>
      <c r="M66" s="28" t="str">
        <f t="shared" si="2"/>
        <v>C</v>
      </c>
      <c r="N66" s="28" t="str">
        <f t="shared" si="3"/>
        <v>C</v>
      </c>
    </row>
    <row r="67" spans="2:15" s="30" customFormat="1" ht="5.0999999999999996" customHeight="1" x14ac:dyDescent="0.2">
      <c r="B67" s="10"/>
      <c r="C67" s="29"/>
      <c r="D67" s="18"/>
      <c r="E67" s="9"/>
      <c r="G67" s="33"/>
      <c r="H67" s="22"/>
      <c r="I67" s="31"/>
      <c r="M67" s="28" t="str">
        <f t="shared" si="2"/>
        <v/>
      </c>
      <c r="N67" s="28" t="str">
        <f t="shared" si="3"/>
        <v/>
      </c>
    </row>
    <row r="68" spans="2:15" x14ac:dyDescent="0.2">
      <c r="B68" s="35" t="s">
        <v>57</v>
      </c>
      <c r="C68" s="7" t="s">
        <v>61</v>
      </c>
      <c r="D68" s="18" t="s">
        <v>52</v>
      </c>
      <c r="E68" s="9">
        <v>7.2</v>
      </c>
      <c r="F68" s="38"/>
      <c r="G68" s="33"/>
      <c r="H68" s="22" t="str">
        <f t="shared" ref="H68" si="20">IF(G68=0,"",IF($E68=0,"",G68*E68))</f>
        <v/>
      </c>
      <c r="I68" s="25"/>
      <c r="M68" s="28" t="str">
        <f t="shared" si="2"/>
        <v>C</v>
      </c>
      <c r="N68" s="28" t="str">
        <f t="shared" si="3"/>
        <v>C</v>
      </c>
    </row>
    <row r="69" spans="2:15" s="30" customFormat="1" ht="5.0999999999999996" customHeight="1" x14ac:dyDescent="0.2">
      <c r="B69" s="10"/>
      <c r="C69" s="29"/>
      <c r="D69" s="18"/>
      <c r="E69" s="9"/>
      <c r="G69" s="33"/>
      <c r="H69" s="22"/>
      <c r="I69" s="31"/>
      <c r="M69" s="28" t="str">
        <f t="shared" si="2"/>
        <v/>
      </c>
      <c r="N69" s="28" t="str">
        <f t="shared" si="3"/>
        <v/>
      </c>
    </row>
    <row r="70" spans="2:15" x14ac:dyDescent="0.2">
      <c r="B70" s="35" t="s">
        <v>58</v>
      </c>
      <c r="C70" s="7" t="s">
        <v>62</v>
      </c>
      <c r="D70" s="18" t="s">
        <v>52</v>
      </c>
      <c r="E70" s="9">
        <v>7.2</v>
      </c>
      <c r="F70" s="38"/>
      <c r="G70" s="33"/>
      <c r="H70" s="22" t="str">
        <f t="shared" ref="H70" si="21">IF(G70=0,"",IF($E70=0,"",G70*E70))</f>
        <v/>
      </c>
      <c r="I70" s="25"/>
      <c r="M70" s="28" t="str">
        <f t="shared" si="2"/>
        <v>C</v>
      </c>
      <c r="N70" s="28" t="str">
        <f t="shared" si="3"/>
        <v>C</v>
      </c>
    </row>
    <row r="71" spans="2:15" s="30" customFormat="1" ht="5.0999999999999996" customHeight="1" x14ac:dyDescent="0.2">
      <c r="B71" s="10"/>
      <c r="C71" s="29"/>
      <c r="D71" s="18"/>
      <c r="E71" s="9"/>
      <c r="G71" s="33"/>
      <c r="H71" s="22"/>
      <c r="I71" s="31"/>
      <c r="M71" s="28" t="str">
        <f t="shared" si="2"/>
        <v/>
      </c>
      <c r="N71" s="28" t="str">
        <f t="shared" si="3"/>
        <v/>
      </c>
    </row>
    <row r="72" spans="2:15" ht="22.5" x14ac:dyDescent="0.2">
      <c r="B72" s="44" t="s">
        <v>63</v>
      </c>
      <c r="C72" s="45" t="s">
        <v>251</v>
      </c>
      <c r="D72" s="46"/>
      <c r="E72" s="47"/>
      <c r="F72" s="38"/>
      <c r="G72" s="51"/>
      <c r="H72" s="52" t="str">
        <f t="shared" ref="H72" si="22">IF(G72=0,"",IF($E72=0,"",G72*E72))</f>
        <v/>
      </c>
      <c r="I72" s="54"/>
      <c r="M72" s="28" t="str">
        <f t="shared" si="2"/>
        <v>C</v>
      </c>
      <c r="N72" s="28" t="str">
        <f t="shared" si="3"/>
        <v/>
      </c>
      <c r="O72" s="56" t="s">
        <v>250</v>
      </c>
    </row>
    <row r="73" spans="2:15" s="30" customFormat="1" ht="5.0999999999999996" customHeight="1" x14ac:dyDescent="0.2">
      <c r="B73" s="10"/>
      <c r="C73" s="29"/>
      <c r="D73" s="18"/>
      <c r="E73" s="9"/>
      <c r="G73" s="33"/>
      <c r="H73" s="22"/>
      <c r="I73" s="31"/>
      <c r="M73" s="28" t="str">
        <f t="shared" si="2"/>
        <v/>
      </c>
      <c r="N73" s="28" t="str">
        <f t="shared" si="3"/>
        <v/>
      </c>
    </row>
    <row r="74" spans="2:15" x14ac:dyDescent="0.2">
      <c r="B74" s="35" t="s">
        <v>64</v>
      </c>
      <c r="C74" s="7" t="s">
        <v>49</v>
      </c>
      <c r="D74" s="18" t="s">
        <v>72</v>
      </c>
      <c r="E74" s="9">
        <v>6</v>
      </c>
      <c r="F74" s="38"/>
      <c r="G74" s="33"/>
      <c r="H74" s="22" t="str">
        <f t="shared" ref="H74" si="23">IF(G74=0,"",IF($E74=0,"",G74*E74))</f>
        <v/>
      </c>
      <c r="I74" s="25"/>
      <c r="M74" s="28" t="str">
        <f t="shared" si="2"/>
        <v>C</v>
      </c>
      <c r="N74" s="28" t="str">
        <f t="shared" si="3"/>
        <v>C</v>
      </c>
    </row>
    <row r="75" spans="2:15" s="30" customFormat="1" ht="5.0999999999999996" customHeight="1" x14ac:dyDescent="0.2">
      <c r="B75" s="10"/>
      <c r="C75" s="29"/>
      <c r="D75" s="18"/>
      <c r="E75" s="9"/>
      <c r="G75" s="33"/>
      <c r="H75" s="22"/>
      <c r="I75" s="31"/>
      <c r="M75" s="28" t="str">
        <f t="shared" si="2"/>
        <v/>
      </c>
      <c r="N75" s="28" t="str">
        <f t="shared" si="3"/>
        <v/>
      </c>
    </row>
    <row r="76" spans="2:15" ht="22.5" x14ac:dyDescent="0.2">
      <c r="B76" s="44" t="s">
        <v>65</v>
      </c>
      <c r="C76" s="45" t="s">
        <v>252</v>
      </c>
      <c r="D76" s="46"/>
      <c r="E76" s="47"/>
      <c r="F76" s="38"/>
      <c r="G76" s="51"/>
      <c r="H76" s="52" t="str">
        <f t="shared" ref="H76" si="24">IF(G76=0,"",IF($E76=0,"",G76*E76))</f>
        <v/>
      </c>
      <c r="I76" s="54"/>
      <c r="M76" s="28" t="str">
        <f t="shared" si="2"/>
        <v>C</v>
      </c>
      <c r="N76" s="28" t="str">
        <f t="shared" si="3"/>
        <v/>
      </c>
      <c r="O76" s="56" t="s">
        <v>250</v>
      </c>
    </row>
    <row r="77" spans="2:15" s="30" customFormat="1" ht="5.0999999999999996" customHeight="1" x14ac:dyDescent="0.2">
      <c r="B77" s="10"/>
      <c r="C77" s="29"/>
      <c r="D77" s="18"/>
      <c r="E77" s="9"/>
      <c r="G77" s="33"/>
      <c r="H77" s="22"/>
      <c r="I77" s="31"/>
      <c r="M77" s="28" t="str">
        <f t="shared" si="2"/>
        <v/>
      </c>
      <c r="N77" s="28" t="str">
        <f t="shared" si="3"/>
        <v/>
      </c>
    </row>
    <row r="78" spans="2:15" x14ac:dyDescent="0.2">
      <c r="B78" s="35" t="s">
        <v>66</v>
      </c>
      <c r="C78" s="7" t="s">
        <v>49</v>
      </c>
      <c r="D78" s="18" t="s">
        <v>72</v>
      </c>
      <c r="E78" s="9">
        <v>10</v>
      </c>
      <c r="F78" s="38"/>
      <c r="G78" s="33"/>
      <c r="H78" s="22" t="str">
        <f t="shared" ref="H78" si="25">IF(G78=0,"",IF($E78=0,"",G78*E78))</f>
        <v/>
      </c>
      <c r="I78" s="25"/>
      <c r="M78" s="28" t="str">
        <f t="shared" si="2"/>
        <v>C</v>
      </c>
      <c r="N78" s="28" t="str">
        <f t="shared" si="3"/>
        <v>C</v>
      </c>
    </row>
    <row r="79" spans="2:15" s="30" customFormat="1" ht="5.0999999999999996" customHeight="1" x14ac:dyDescent="0.2">
      <c r="B79" s="10"/>
      <c r="C79" s="29"/>
      <c r="D79" s="18"/>
      <c r="E79" s="9"/>
      <c r="G79" s="33"/>
      <c r="H79" s="22"/>
      <c r="I79" s="31"/>
      <c r="M79" s="28" t="str">
        <f t="shared" si="2"/>
        <v/>
      </c>
      <c r="N79" s="28" t="str">
        <f t="shared" si="3"/>
        <v/>
      </c>
    </row>
    <row r="80" spans="2:15" x14ac:dyDescent="0.2">
      <c r="B80" s="35" t="s">
        <v>67</v>
      </c>
      <c r="C80" s="7" t="s">
        <v>54</v>
      </c>
      <c r="D80" s="18" t="s">
        <v>72</v>
      </c>
      <c r="E80" s="9">
        <v>2</v>
      </c>
      <c r="F80" s="38"/>
      <c r="G80" s="33"/>
      <c r="H80" s="22" t="str">
        <f t="shared" ref="H80" si="26">IF(G80=0,"",IF($E80=0,"",G80*E80))</f>
        <v/>
      </c>
      <c r="I80" s="25"/>
      <c r="M80" s="28" t="str">
        <f t="shared" si="2"/>
        <v>C</v>
      </c>
      <c r="N80" s="28" t="str">
        <f t="shared" si="3"/>
        <v>C</v>
      </c>
    </row>
    <row r="81" spans="2:15" s="30" customFormat="1" ht="5.0999999999999996" customHeight="1" x14ac:dyDescent="0.2">
      <c r="B81" s="10"/>
      <c r="C81" s="29"/>
      <c r="D81" s="18"/>
      <c r="E81" s="9"/>
      <c r="G81" s="33"/>
      <c r="H81" s="22"/>
      <c r="I81" s="31"/>
      <c r="M81" s="28" t="str">
        <f t="shared" si="2"/>
        <v/>
      </c>
      <c r="N81" s="28" t="str">
        <f t="shared" si="3"/>
        <v/>
      </c>
    </row>
    <row r="82" spans="2:15" x14ac:dyDescent="0.2">
      <c r="B82" s="35" t="s">
        <v>68</v>
      </c>
      <c r="C82" s="7" t="s">
        <v>59</v>
      </c>
      <c r="D82" s="18" t="s">
        <v>72</v>
      </c>
      <c r="E82" s="9">
        <v>2</v>
      </c>
      <c r="F82" s="38"/>
      <c r="G82" s="33"/>
      <c r="H82" s="22" t="str">
        <f t="shared" ref="H82" si="27">IF(G82=0,"",IF($E82=0,"",G82*E82))</f>
        <v/>
      </c>
      <c r="I82" s="25"/>
      <c r="M82" s="28" t="str">
        <f t="shared" si="2"/>
        <v>C</v>
      </c>
      <c r="N82" s="28" t="str">
        <f t="shared" si="3"/>
        <v>C</v>
      </c>
    </row>
    <row r="83" spans="2:15" s="30" customFormat="1" ht="5.0999999999999996" customHeight="1" x14ac:dyDescent="0.2">
      <c r="B83" s="10"/>
      <c r="C83" s="29"/>
      <c r="D83" s="18"/>
      <c r="E83" s="9"/>
      <c r="G83" s="33"/>
      <c r="H83" s="22"/>
      <c r="I83" s="31"/>
      <c r="M83" s="28" t="str">
        <f t="shared" si="2"/>
        <v/>
      </c>
      <c r="N83" s="28" t="str">
        <f t="shared" si="3"/>
        <v/>
      </c>
    </row>
    <row r="84" spans="2:15" x14ac:dyDescent="0.2">
      <c r="B84" s="35" t="s">
        <v>69</v>
      </c>
      <c r="C84" s="7" t="s">
        <v>60</v>
      </c>
      <c r="D84" s="18" t="s">
        <v>72</v>
      </c>
      <c r="E84" s="9">
        <v>18</v>
      </c>
      <c r="F84" s="38"/>
      <c r="G84" s="33"/>
      <c r="H84" s="22" t="str">
        <f t="shared" ref="H84" si="28">IF(G84=0,"",IF($E84=0,"",G84*E84))</f>
        <v/>
      </c>
      <c r="I84" s="25"/>
      <c r="M84" s="28" t="str">
        <f t="shared" si="2"/>
        <v>C</v>
      </c>
      <c r="N84" s="28" t="str">
        <f t="shared" si="3"/>
        <v>C</v>
      </c>
    </row>
    <row r="85" spans="2:15" s="30" customFormat="1" ht="5.0999999999999996" customHeight="1" x14ac:dyDescent="0.2">
      <c r="B85" s="10"/>
      <c r="C85" s="29"/>
      <c r="D85" s="18"/>
      <c r="E85" s="9"/>
      <c r="G85" s="33"/>
      <c r="H85" s="22"/>
      <c r="I85" s="31"/>
      <c r="M85" s="28" t="str">
        <f t="shared" si="2"/>
        <v/>
      </c>
      <c r="N85" s="28" t="str">
        <f t="shared" si="3"/>
        <v/>
      </c>
    </row>
    <row r="86" spans="2:15" x14ac:dyDescent="0.2">
      <c r="B86" s="35" t="s">
        <v>70</v>
      </c>
      <c r="C86" s="7" t="s">
        <v>61</v>
      </c>
      <c r="D86" s="18" t="s">
        <v>72</v>
      </c>
      <c r="E86" s="9">
        <v>8</v>
      </c>
      <c r="F86" s="38"/>
      <c r="G86" s="33"/>
      <c r="H86" s="22" t="str">
        <f t="shared" ref="H86" si="29">IF(G86=0,"",IF($E86=0,"",G86*E86))</f>
        <v/>
      </c>
      <c r="I86" s="25"/>
      <c r="M86" s="28" t="str">
        <f t="shared" si="2"/>
        <v>C</v>
      </c>
      <c r="N86" s="28" t="str">
        <f t="shared" si="3"/>
        <v>C</v>
      </c>
    </row>
    <row r="87" spans="2:15" s="30" customFormat="1" ht="5.0999999999999996" customHeight="1" x14ac:dyDescent="0.2">
      <c r="B87" s="10"/>
      <c r="C87" s="29"/>
      <c r="D87" s="18"/>
      <c r="E87" s="9"/>
      <c r="G87" s="33"/>
      <c r="H87" s="22"/>
      <c r="I87" s="31"/>
      <c r="M87" s="28" t="str">
        <f t="shared" si="2"/>
        <v/>
      </c>
      <c r="N87" s="28" t="str">
        <f t="shared" si="3"/>
        <v/>
      </c>
    </row>
    <row r="88" spans="2:15" x14ac:dyDescent="0.2">
      <c r="B88" s="35" t="s">
        <v>71</v>
      </c>
      <c r="C88" s="7" t="s">
        <v>62</v>
      </c>
      <c r="D88" s="18" t="s">
        <v>72</v>
      </c>
      <c r="E88" s="58">
        <v>4</v>
      </c>
      <c r="F88" s="38"/>
      <c r="G88" s="33"/>
      <c r="H88" s="22" t="str">
        <f t="shared" ref="H88" si="30">IF(G88=0,"",IF($E88=0,"",G88*E88))</f>
        <v/>
      </c>
      <c r="I88" s="25"/>
      <c r="M88" s="28" t="str">
        <f t="shared" si="2"/>
        <v>C</v>
      </c>
      <c r="N88" s="28" t="str">
        <f t="shared" si="3"/>
        <v>C</v>
      </c>
      <c r="O88" s="56" t="s">
        <v>263</v>
      </c>
    </row>
    <row r="89" spans="2:15" s="30" customFormat="1" ht="5.0999999999999996" customHeight="1" x14ac:dyDescent="0.2">
      <c r="B89" s="10"/>
      <c r="C89" s="29"/>
      <c r="D89" s="18"/>
      <c r="E89" s="9"/>
      <c r="G89" s="33"/>
      <c r="H89" s="22"/>
      <c r="I89" s="31"/>
      <c r="M89" s="28" t="str">
        <f t="shared" si="2"/>
        <v/>
      </c>
      <c r="N89" s="28" t="str">
        <f t="shared" si="3"/>
        <v/>
      </c>
    </row>
    <row r="90" spans="2:15" ht="22.5" x14ac:dyDescent="0.2">
      <c r="B90" s="44" t="s">
        <v>73</v>
      </c>
      <c r="C90" s="45" t="s">
        <v>253</v>
      </c>
      <c r="D90" s="46"/>
      <c r="E90" s="47"/>
      <c r="F90" s="38"/>
      <c r="G90" s="51"/>
      <c r="H90" s="52" t="str">
        <f t="shared" ref="H90" si="31">IF(G90=0,"",IF($E90=0,"",G90*E90))</f>
        <v/>
      </c>
      <c r="I90" s="54"/>
      <c r="M90" s="28" t="str">
        <f t="shared" si="2"/>
        <v>C</v>
      </c>
      <c r="N90" s="28" t="str">
        <f t="shared" si="3"/>
        <v/>
      </c>
      <c r="O90" s="56" t="s">
        <v>250</v>
      </c>
    </row>
    <row r="91" spans="2:15" s="30" customFormat="1" ht="5.0999999999999996" customHeight="1" x14ac:dyDescent="0.2">
      <c r="B91" s="10"/>
      <c r="C91" s="29"/>
      <c r="D91" s="18"/>
      <c r="E91" s="9"/>
      <c r="G91" s="33"/>
      <c r="H91" s="22"/>
      <c r="I91" s="31"/>
      <c r="M91" s="28" t="str">
        <f t="shared" si="2"/>
        <v/>
      </c>
      <c r="N91" s="28" t="str">
        <f t="shared" si="3"/>
        <v/>
      </c>
    </row>
    <row r="92" spans="2:15" x14ac:dyDescent="0.2">
      <c r="B92" s="35" t="s">
        <v>74</v>
      </c>
      <c r="C92" s="7" t="s">
        <v>49</v>
      </c>
      <c r="D92" s="18" t="s">
        <v>72</v>
      </c>
      <c r="E92" s="9">
        <v>3</v>
      </c>
      <c r="F92" s="38"/>
      <c r="G92" s="33"/>
      <c r="H92" s="22" t="str">
        <f t="shared" ref="H92" si="32">IF(G92=0,"",IF($E92=0,"",G92*E92))</f>
        <v/>
      </c>
      <c r="I92" s="25"/>
      <c r="M92" s="28" t="str">
        <f t="shared" si="2"/>
        <v>C</v>
      </c>
      <c r="N92" s="28" t="str">
        <f t="shared" si="3"/>
        <v>C</v>
      </c>
    </row>
    <row r="93" spans="2:15" s="30" customFormat="1" ht="5.0999999999999996" customHeight="1" x14ac:dyDescent="0.2">
      <c r="B93" s="10"/>
      <c r="C93" s="29"/>
      <c r="D93" s="18"/>
      <c r="E93" s="9"/>
      <c r="G93" s="33"/>
      <c r="H93" s="22"/>
      <c r="I93" s="31"/>
      <c r="M93" s="28" t="str">
        <f t="shared" si="2"/>
        <v/>
      </c>
      <c r="N93" s="28" t="str">
        <f t="shared" si="3"/>
        <v/>
      </c>
    </row>
    <row r="94" spans="2:15" x14ac:dyDescent="0.2">
      <c r="B94" s="35" t="s">
        <v>75</v>
      </c>
      <c r="C94" s="7" t="s">
        <v>59</v>
      </c>
      <c r="D94" s="18" t="s">
        <v>72</v>
      </c>
      <c r="E94" s="9">
        <v>1</v>
      </c>
      <c r="F94" s="38"/>
      <c r="G94" s="33"/>
      <c r="H94" s="22" t="str">
        <f t="shared" ref="H94" si="33">IF(G94=0,"",IF($E94=0,"",G94*E94))</f>
        <v/>
      </c>
      <c r="I94" s="25"/>
      <c r="M94" s="28" t="str">
        <f t="shared" si="2"/>
        <v>C</v>
      </c>
      <c r="N94" s="28" t="str">
        <f t="shared" si="3"/>
        <v>C</v>
      </c>
    </row>
    <row r="95" spans="2:15" s="30" customFormat="1" ht="5.0999999999999996" customHeight="1" x14ac:dyDescent="0.2">
      <c r="B95" s="10"/>
      <c r="C95" s="29"/>
      <c r="D95" s="18"/>
      <c r="E95" s="9"/>
      <c r="G95" s="33"/>
      <c r="H95" s="22"/>
      <c r="I95" s="31"/>
      <c r="M95" s="28" t="str">
        <f t="shared" si="2"/>
        <v/>
      </c>
      <c r="N95" s="28" t="str">
        <f t="shared" si="3"/>
        <v/>
      </c>
    </row>
    <row r="96" spans="2:15" x14ac:dyDescent="0.2">
      <c r="B96" s="35" t="s">
        <v>76</v>
      </c>
      <c r="C96" s="7" t="s">
        <v>60</v>
      </c>
      <c r="D96" s="18" t="s">
        <v>72</v>
      </c>
      <c r="E96" s="9">
        <v>6</v>
      </c>
      <c r="F96" s="38"/>
      <c r="G96" s="33"/>
      <c r="H96" s="22" t="str">
        <f t="shared" ref="H96" si="34">IF(G96=0,"",IF($E96=0,"",G96*E96))</f>
        <v/>
      </c>
      <c r="I96" s="25"/>
      <c r="M96" s="28" t="str">
        <f t="shared" si="2"/>
        <v>C</v>
      </c>
      <c r="N96" s="28" t="str">
        <f t="shared" si="3"/>
        <v>C</v>
      </c>
    </row>
    <row r="97" spans="2:15" s="30" customFormat="1" ht="5.0999999999999996" customHeight="1" x14ac:dyDescent="0.2">
      <c r="B97" s="10"/>
      <c r="C97" s="29"/>
      <c r="D97" s="18"/>
      <c r="E97" s="9"/>
      <c r="G97" s="33"/>
      <c r="H97" s="22"/>
      <c r="I97" s="31"/>
      <c r="M97" s="28" t="str">
        <f t="shared" si="2"/>
        <v/>
      </c>
      <c r="N97" s="28" t="str">
        <f t="shared" ref="N97:N160" si="35">IF(E97&gt;0,M97,"")</f>
        <v/>
      </c>
    </row>
    <row r="98" spans="2:15" x14ac:dyDescent="0.2">
      <c r="B98" s="35" t="s">
        <v>77</v>
      </c>
      <c r="C98" s="7" t="s">
        <v>62</v>
      </c>
      <c r="D98" s="18" t="s">
        <v>72</v>
      </c>
      <c r="E98" s="9">
        <v>2</v>
      </c>
      <c r="F98" s="38"/>
      <c r="G98" s="33"/>
      <c r="H98" s="22" t="str">
        <f t="shared" ref="H98" si="36">IF(G98=0,"",IF($E98=0,"",G98*E98))</f>
        <v/>
      </c>
      <c r="I98" s="25"/>
      <c r="M98" s="28" t="str">
        <f t="shared" si="2"/>
        <v>C</v>
      </c>
      <c r="N98" s="28" t="str">
        <f t="shared" si="35"/>
        <v>C</v>
      </c>
    </row>
    <row r="99" spans="2:15" s="30" customFormat="1" ht="5.0999999999999996" customHeight="1" x14ac:dyDescent="0.2">
      <c r="B99" s="10"/>
      <c r="C99" s="29"/>
      <c r="D99" s="18"/>
      <c r="E99" s="9"/>
      <c r="G99" s="33"/>
      <c r="H99" s="22"/>
      <c r="I99" s="31"/>
      <c r="M99" s="28" t="str">
        <f t="shared" si="2"/>
        <v/>
      </c>
      <c r="N99" s="28" t="str">
        <f t="shared" si="35"/>
        <v/>
      </c>
    </row>
    <row r="100" spans="2:15" ht="22.5" x14ac:dyDescent="0.2">
      <c r="B100" s="44" t="s">
        <v>78</v>
      </c>
      <c r="C100" s="57" t="s">
        <v>254</v>
      </c>
      <c r="D100" s="46"/>
      <c r="E100" s="47"/>
      <c r="F100" s="38"/>
      <c r="G100" s="51"/>
      <c r="H100" s="52" t="str">
        <f t="shared" ref="H100" si="37">IF(G100=0,"",IF($E100=0,"",G100*E100))</f>
        <v/>
      </c>
      <c r="I100" s="54"/>
      <c r="M100" s="28" t="str">
        <f t="shared" si="2"/>
        <v>C</v>
      </c>
      <c r="N100" s="28" t="str">
        <f t="shared" si="35"/>
        <v/>
      </c>
      <c r="O100" s="56" t="s">
        <v>255</v>
      </c>
    </row>
    <row r="101" spans="2:15" s="30" customFormat="1" ht="5.0999999999999996" customHeight="1" x14ac:dyDescent="0.2">
      <c r="B101" s="10"/>
      <c r="C101" s="29"/>
      <c r="D101" s="18"/>
      <c r="E101" s="9"/>
      <c r="G101" s="33"/>
      <c r="H101" s="22"/>
      <c r="I101" s="31"/>
      <c r="M101" s="28" t="str">
        <f t="shared" si="2"/>
        <v/>
      </c>
      <c r="N101" s="28" t="str">
        <f t="shared" si="35"/>
        <v/>
      </c>
    </row>
    <row r="102" spans="2:15" x14ac:dyDescent="0.2">
      <c r="B102" s="35" t="s">
        <v>79</v>
      </c>
      <c r="C102" s="7" t="s">
        <v>49</v>
      </c>
      <c r="D102" s="18" t="s">
        <v>72</v>
      </c>
      <c r="E102" s="9">
        <v>2</v>
      </c>
      <c r="F102" s="38"/>
      <c r="G102" s="33"/>
      <c r="H102" s="22" t="str">
        <f t="shared" ref="H102" si="38">IF(G102=0,"",IF($E102=0,"",G102*E102))</f>
        <v/>
      </c>
      <c r="I102" s="25"/>
      <c r="M102" s="28" t="str">
        <f t="shared" si="2"/>
        <v>C</v>
      </c>
      <c r="N102" s="28" t="str">
        <f t="shared" si="35"/>
        <v>C</v>
      </c>
    </row>
    <row r="103" spans="2:15" s="30" customFormat="1" ht="5.0999999999999996" customHeight="1" x14ac:dyDescent="0.2">
      <c r="B103" s="10"/>
      <c r="C103" s="29"/>
      <c r="D103" s="18"/>
      <c r="E103" s="9"/>
      <c r="G103" s="33"/>
      <c r="H103" s="22"/>
      <c r="I103" s="31"/>
      <c r="M103" s="28" t="str">
        <f t="shared" si="2"/>
        <v/>
      </c>
      <c r="N103" s="28" t="str">
        <f t="shared" si="35"/>
        <v/>
      </c>
    </row>
    <row r="104" spans="2:15" x14ac:dyDescent="0.2">
      <c r="B104" s="35" t="s">
        <v>80</v>
      </c>
      <c r="C104" s="7" t="s">
        <v>59</v>
      </c>
      <c r="D104" s="18" t="s">
        <v>72</v>
      </c>
      <c r="E104" s="9">
        <v>1</v>
      </c>
      <c r="F104" s="38"/>
      <c r="G104" s="33"/>
      <c r="H104" s="22" t="str">
        <f t="shared" ref="H104" si="39">IF(G104=0,"",IF($E104=0,"",G104*E104))</f>
        <v/>
      </c>
      <c r="I104" s="25"/>
      <c r="M104" s="28" t="str">
        <f t="shared" si="2"/>
        <v>C</v>
      </c>
      <c r="N104" s="28" t="str">
        <f t="shared" si="35"/>
        <v>C</v>
      </c>
    </row>
    <row r="105" spans="2:15" s="30" customFormat="1" ht="5.0999999999999996" customHeight="1" x14ac:dyDescent="0.2">
      <c r="B105" s="10"/>
      <c r="C105" s="29"/>
      <c r="D105" s="18"/>
      <c r="E105" s="9"/>
      <c r="G105" s="33"/>
      <c r="H105" s="22"/>
      <c r="I105" s="31"/>
      <c r="M105" s="28" t="str">
        <f t="shared" si="2"/>
        <v/>
      </c>
      <c r="N105" s="28" t="str">
        <f t="shared" si="35"/>
        <v/>
      </c>
    </row>
    <row r="106" spans="2:15" x14ac:dyDescent="0.2">
      <c r="B106" s="35" t="s">
        <v>81</v>
      </c>
      <c r="C106" s="7" t="s">
        <v>60</v>
      </c>
      <c r="D106" s="18" t="s">
        <v>72</v>
      </c>
      <c r="E106" s="9">
        <v>1</v>
      </c>
      <c r="F106" s="38"/>
      <c r="G106" s="33"/>
      <c r="H106" s="22" t="str">
        <f t="shared" ref="H106" si="40">IF(G106=0,"",IF($E106=0,"",G106*E106))</f>
        <v/>
      </c>
      <c r="I106" s="25"/>
      <c r="M106" s="28" t="str">
        <f t="shared" si="2"/>
        <v>C</v>
      </c>
      <c r="N106" s="28" t="str">
        <f t="shared" si="35"/>
        <v>C</v>
      </c>
    </row>
    <row r="107" spans="2:15" s="30" customFormat="1" ht="5.0999999999999996" customHeight="1" x14ac:dyDescent="0.2">
      <c r="B107" s="10"/>
      <c r="C107" s="29"/>
      <c r="D107" s="18"/>
      <c r="E107" s="9"/>
      <c r="G107" s="33"/>
      <c r="H107" s="22"/>
      <c r="I107" s="31"/>
      <c r="M107" s="28" t="str">
        <f t="shared" si="2"/>
        <v/>
      </c>
      <c r="N107" s="28" t="str">
        <f t="shared" si="35"/>
        <v/>
      </c>
    </row>
    <row r="108" spans="2:15" x14ac:dyDescent="0.2">
      <c r="B108" s="35" t="s">
        <v>82</v>
      </c>
      <c r="C108" s="7" t="s">
        <v>61</v>
      </c>
      <c r="D108" s="18" t="s">
        <v>72</v>
      </c>
      <c r="E108" s="9">
        <v>1</v>
      </c>
      <c r="F108" s="38"/>
      <c r="G108" s="33"/>
      <c r="H108" s="22" t="str">
        <f t="shared" ref="H108" si="41">IF(G108=0,"",IF($E108=0,"",G108*E108))</f>
        <v/>
      </c>
      <c r="I108" s="25"/>
      <c r="M108" s="28" t="str">
        <f t="shared" si="2"/>
        <v>C</v>
      </c>
      <c r="N108" s="28" t="str">
        <f t="shared" si="35"/>
        <v>C</v>
      </c>
    </row>
    <row r="109" spans="2:15" s="30" customFormat="1" ht="5.0999999999999996" customHeight="1" x14ac:dyDescent="0.2">
      <c r="B109" s="10"/>
      <c r="C109" s="29"/>
      <c r="D109" s="18"/>
      <c r="E109" s="9"/>
      <c r="G109" s="33"/>
      <c r="H109" s="22"/>
      <c r="I109" s="31"/>
      <c r="M109" s="28" t="str">
        <f t="shared" si="2"/>
        <v/>
      </c>
      <c r="N109" s="28" t="str">
        <f t="shared" si="35"/>
        <v/>
      </c>
    </row>
    <row r="110" spans="2:15" x14ac:dyDescent="0.2">
      <c r="B110" s="35" t="s">
        <v>83</v>
      </c>
      <c r="C110" s="7" t="s">
        <v>84</v>
      </c>
      <c r="D110" s="18" t="s">
        <v>9</v>
      </c>
      <c r="E110" s="9">
        <v>2</v>
      </c>
      <c r="F110" s="38"/>
      <c r="G110" s="33"/>
      <c r="H110" s="22" t="str">
        <f t="shared" ref="H110" si="42">IF(G110=0,"",IF($E110=0,"",G110*E110))</f>
        <v/>
      </c>
      <c r="I110" s="25"/>
      <c r="M110" s="28" t="str">
        <f t="shared" si="2"/>
        <v>C</v>
      </c>
      <c r="N110" s="28" t="str">
        <f t="shared" si="35"/>
        <v>C</v>
      </c>
    </row>
    <row r="111" spans="2:15" s="30" customFormat="1" ht="5.0999999999999996" customHeight="1" x14ac:dyDescent="0.2">
      <c r="B111" s="10"/>
      <c r="C111" s="29"/>
      <c r="D111" s="18"/>
      <c r="E111" s="9"/>
      <c r="G111" s="33"/>
      <c r="H111" s="22"/>
      <c r="I111" s="31"/>
      <c r="M111" s="28" t="str">
        <f t="shared" si="2"/>
        <v/>
      </c>
      <c r="N111" s="28" t="str">
        <f t="shared" si="35"/>
        <v/>
      </c>
    </row>
    <row r="112" spans="2:15" x14ac:dyDescent="0.2">
      <c r="B112" s="35" t="s">
        <v>85</v>
      </c>
      <c r="C112" s="7" t="s">
        <v>86</v>
      </c>
      <c r="D112" s="18" t="s">
        <v>9</v>
      </c>
      <c r="E112" s="9">
        <v>4</v>
      </c>
      <c r="F112" s="38"/>
      <c r="G112" s="33"/>
      <c r="H112" s="22" t="str">
        <f t="shared" ref="H112" si="43">IF(G112=0,"",IF($E112=0,"",G112*E112))</f>
        <v/>
      </c>
      <c r="I112" s="25"/>
      <c r="M112" s="28" t="str">
        <f t="shared" si="2"/>
        <v>C</v>
      </c>
      <c r="N112" s="28" t="str">
        <f t="shared" si="35"/>
        <v>C</v>
      </c>
    </row>
    <row r="113" spans="2:15" s="30" customFormat="1" ht="5.0999999999999996" customHeight="1" x14ac:dyDescent="0.2">
      <c r="B113" s="10"/>
      <c r="C113" s="29"/>
      <c r="D113" s="18"/>
      <c r="E113" s="9"/>
      <c r="G113" s="33"/>
      <c r="H113" s="22"/>
      <c r="I113" s="31"/>
      <c r="M113" s="28" t="str">
        <f t="shared" si="2"/>
        <v/>
      </c>
      <c r="N113" s="28" t="str">
        <f t="shared" si="35"/>
        <v/>
      </c>
    </row>
    <row r="114" spans="2:15" x14ac:dyDescent="0.2">
      <c r="B114" s="35" t="s">
        <v>87</v>
      </c>
      <c r="C114" s="7" t="s">
        <v>88</v>
      </c>
      <c r="D114" s="18" t="s">
        <v>9</v>
      </c>
      <c r="E114" s="9">
        <v>24</v>
      </c>
      <c r="F114" s="38"/>
      <c r="G114" s="33"/>
      <c r="H114" s="22" t="str">
        <f t="shared" ref="H114" si="44">IF(G114=0,"",IF($E114=0,"",G114*E114))</f>
        <v/>
      </c>
      <c r="I114" s="25"/>
      <c r="M114" s="28" t="str">
        <f t="shared" si="2"/>
        <v>C</v>
      </c>
      <c r="N114" s="28" t="str">
        <f t="shared" si="35"/>
        <v>C</v>
      </c>
    </row>
    <row r="115" spans="2:15" s="30" customFormat="1" ht="5.0999999999999996" customHeight="1" x14ac:dyDescent="0.2">
      <c r="B115" s="10"/>
      <c r="C115" s="29"/>
      <c r="D115" s="18"/>
      <c r="E115" s="9"/>
      <c r="G115" s="33"/>
      <c r="H115" s="22"/>
      <c r="I115" s="31"/>
      <c r="M115" s="28" t="str">
        <f t="shared" si="2"/>
        <v/>
      </c>
      <c r="N115" s="28" t="str">
        <f t="shared" si="35"/>
        <v/>
      </c>
    </row>
    <row r="116" spans="2:15" x14ac:dyDescent="0.2">
      <c r="B116" s="35" t="s">
        <v>89</v>
      </c>
      <c r="C116" s="7" t="s">
        <v>90</v>
      </c>
      <c r="D116" s="18" t="s">
        <v>72</v>
      </c>
      <c r="E116" s="9">
        <v>1</v>
      </c>
      <c r="F116" s="38"/>
      <c r="G116" s="33"/>
      <c r="H116" s="22" t="str">
        <f t="shared" ref="H116" si="45">IF(G116=0,"",IF($E116=0,"",G116*E116))</f>
        <v/>
      </c>
      <c r="I116" s="25"/>
      <c r="M116" s="28" t="str">
        <f t="shared" si="2"/>
        <v>C</v>
      </c>
      <c r="N116" s="28" t="str">
        <f t="shared" si="35"/>
        <v>C</v>
      </c>
    </row>
    <row r="117" spans="2:15" s="30" customFormat="1" ht="5.0999999999999996" customHeight="1" x14ac:dyDescent="0.2">
      <c r="B117" s="10"/>
      <c r="C117" s="29"/>
      <c r="D117" s="18"/>
      <c r="E117" s="9"/>
      <c r="G117" s="33"/>
      <c r="H117" s="22"/>
      <c r="I117" s="31"/>
      <c r="M117" s="28" t="str">
        <f t="shared" si="2"/>
        <v/>
      </c>
      <c r="N117" s="28" t="str">
        <f t="shared" si="35"/>
        <v/>
      </c>
    </row>
    <row r="118" spans="2:15" x14ac:dyDescent="0.2">
      <c r="B118" s="35" t="s">
        <v>91</v>
      </c>
      <c r="C118" s="7" t="s">
        <v>92</v>
      </c>
      <c r="D118" s="18" t="s">
        <v>9</v>
      </c>
      <c r="E118" s="9">
        <v>2</v>
      </c>
      <c r="F118" s="38"/>
      <c r="G118" s="33"/>
      <c r="H118" s="22" t="str">
        <f t="shared" ref="H118" si="46">IF(G118=0,"",IF($E118=0,"",G118*E118))</f>
        <v/>
      </c>
      <c r="I118" s="25"/>
      <c r="M118" s="28" t="str">
        <f t="shared" si="2"/>
        <v>C</v>
      </c>
      <c r="N118" s="28" t="str">
        <f t="shared" si="35"/>
        <v>C</v>
      </c>
    </row>
    <row r="119" spans="2:15" s="30" customFormat="1" ht="5.0999999999999996" customHeight="1" x14ac:dyDescent="0.2">
      <c r="B119" s="10"/>
      <c r="C119" s="29"/>
      <c r="D119" s="18"/>
      <c r="E119" s="9"/>
      <c r="G119" s="33"/>
      <c r="H119" s="22"/>
      <c r="I119" s="31"/>
      <c r="M119" s="28" t="str">
        <f t="shared" si="2"/>
        <v/>
      </c>
      <c r="N119" s="28" t="str">
        <f t="shared" si="35"/>
        <v/>
      </c>
    </row>
    <row r="120" spans="2:15" x14ac:dyDescent="0.2">
      <c r="B120" s="35" t="s">
        <v>93</v>
      </c>
      <c r="C120" s="7" t="s">
        <v>94</v>
      </c>
      <c r="D120" s="18" t="s">
        <v>9</v>
      </c>
      <c r="E120" s="58">
        <v>6</v>
      </c>
      <c r="F120" s="38"/>
      <c r="G120" s="33"/>
      <c r="H120" s="22" t="str">
        <f t="shared" ref="H120" si="47">IF(G120=0,"",IF($E120=0,"",G120*E120))</f>
        <v/>
      </c>
      <c r="I120" s="25"/>
      <c r="M120" s="28" t="str">
        <f t="shared" si="2"/>
        <v>C</v>
      </c>
      <c r="N120" s="28" t="str">
        <f t="shared" si="35"/>
        <v>C</v>
      </c>
      <c r="O120" s="56" t="s">
        <v>245</v>
      </c>
    </row>
    <row r="121" spans="2:15" s="30" customFormat="1" ht="5.0999999999999996" customHeight="1" x14ac:dyDescent="0.2">
      <c r="B121" s="10"/>
      <c r="C121" s="29"/>
      <c r="D121" s="18"/>
      <c r="E121" s="9"/>
      <c r="G121" s="33"/>
      <c r="H121" s="22"/>
      <c r="I121" s="31"/>
      <c r="M121" s="28" t="str">
        <f t="shared" si="2"/>
        <v/>
      </c>
      <c r="N121" s="28" t="str">
        <f t="shared" si="35"/>
        <v/>
      </c>
    </row>
    <row r="122" spans="2:15" ht="33.75" x14ac:dyDescent="0.2">
      <c r="B122" s="44" t="s">
        <v>95</v>
      </c>
      <c r="C122" s="45" t="s">
        <v>145</v>
      </c>
      <c r="D122" s="46"/>
      <c r="E122" s="47"/>
      <c r="F122" s="38"/>
      <c r="G122" s="51"/>
      <c r="H122" s="52" t="str">
        <f t="shared" ref="H122" si="48">IF(G122=0,"",IF($E122=0,"",G122*E122))</f>
        <v/>
      </c>
      <c r="I122" s="54"/>
      <c r="M122" s="28" t="str">
        <f t="shared" si="2"/>
        <v>C</v>
      </c>
      <c r="N122" s="28" t="str">
        <f t="shared" si="35"/>
        <v/>
      </c>
    </row>
    <row r="123" spans="2:15" s="30" customFormat="1" ht="5.0999999999999996" customHeight="1" x14ac:dyDescent="0.2">
      <c r="B123" s="10"/>
      <c r="C123" s="29"/>
      <c r="D123" s="18"/>
      <c r="E123" s="9"/>
      <c r="G123" s="33"/>
      <c r="H123" s="22"/>
      <c r="I123" s="31"/>
      <c r="M123" s="28" t="str">
        <f t="shared" si="2"/>
        <v/>
      </c>
      <c r="N123" s="28" t="str">
        <f t="shared" si="35"/>
        <v/>
      </c>
    </row>
    <row r="124" spans="2:15" x14ac:dyDescent="0.2">
      <c r="B124" s="35" t="s">
        <v>96</v>
      </c>
      <c r="C124" s="7" t="s">
        <v>146</v>
      </c>
      <c r="D124" s="18" t="s">
        <v>9</v>
      </c>
      <c r="E124" s="9">
        <v>1</v>
      </c>
      <c r="F124" s="38"/>
      <c r="G124" s="33"/>
      <c r="H124" s="22" t="str">
        <f t="shared" ref="H124" si="49">IF(G124=0,"",IF($E124=0,"",G124*E124))</f>
        <v/>
      </c>
      <c r="I124" s="25"/>
      <c r="M124" s="28" t="str">
        <f t="shared" si="2"/>
        <v>C</v>
      </c>
      <c r="N124" s="28" t="str">
        <f t="shared" si="35"/>
        <v>C</v>
      </c>
    </row>
    <row r="125" spans="2:15" s="30" customFormat="1" ht="5.0999999999999996" customHeight="1" x14ac:dyDescent="0.2">
      <c r="B125" s="10"/>
      <c r="C125" s="29"/>
      <c r="D125" s="18"/>
      <c r="E125" s="9"/>
      <c r="G125" s="33"/>
      <c r="H125" s="22"/>
      <c r="I125" s="31"/>
      <c r="M125" s="28" t="str">
        <f t="shared" si="2"/>
        <v/>
      </c>
      <c r="N125" s="28" t="str">
        <f t="shared" si="35"/>
        <v/>
      </c>
    </row>
    <row r="126" spans="2:15" x14ac:dyDescent="0.2">
      <c r="B126" s="35" t="s">
        <v>97</v>
      </c>
      <c r="C126" s="7" t="s">
        <v>147</v>
      </c>
      <c r="D126" s="18" t="s">
        <v>9</v>
      </c>
      <c r="E126" s="9">
        <v>3</v>
      </c>
      <c r="F126" s="38"/>
      <c r="G126" s="33"/>
      <c r="H126" s="22" t="str">
        <f t="shared" ref="H126" si="50">IF(G126=0,"",IF($E126=0,"",G126*E126))</f>
        <v/>
      </c>
      <c r="I126" s="25"/>
      <c r="M126" s="28" t="str">
        <f t="shared" si="2"/>
        <v>C</v>
      </c>
      <c r="N126" s="28" t="str">
        <f t="shared" si="35"/>
        <v>C</v>
      </c>
    </row>
    <row r="127" spans="2:15" s="30" customFormat="1" ht="5.0999999999999996" customHeight="1" x14ac:dyDescent="0.2">
      <c r="B127" s="10"/>
      <c r="C127" s="29"/>
      <c r="D127" s="18"/>
      <c r="E127" s="9"/>
      <c r="G127" s="33"/>
      <c r="H127" s="22"/>
      <c r="I127" s="31"/>
      <c r="M127" s="28" t="str">
        <f t="shared" si="2"/>
        <v/>
      </c>
      <c r="N127" s="28" t="str">
        <f t="shared" si="35"/>
        <v/>
      </c>
    </row>
    <row r="128" spans="2:15" ht="67.5" x14ac:dyDescent="0.2">
      <c r="B128" s="35" t="s">
        <v>98</v>
      </c>
      <c r="C128" s="7" t="s">
        <v>148</v>
      </c>
      <c r="D128" s="18" t="s">
        <v>9</v>
      </c>
      <c r="E128" s="9">
        <v>1</v>
      </c>
      <c r="F128" s="38"/>
      <c r="G128" s="33"/>
      <c r="H128" s="22" t="str">
        <f t="shared" ref="H128" si="51">IF(G128=0,"",IF($E128=0,"",G128*E128))</f>
        <v/>
      </c>
      <c r="I128" s="25"/>
      <c r="M128" s="28" t="str">
        <f t="shared" si="2"/>
        <v>C</v>
      </c>
      <c r="N128" s="28" t="str">
        <f t="shared" si="35"/>
        <v>C</v>
      </c>
    </row>
    <row r="129" spans="2:15" s="30" customFormat="1" ht="5.0999999999999996" customHeight="1" x14ac:dyDescent="0.2">
      <c r="B129" s="10"/>
      <c r="C129" s="29"/>
      <c r="D129" s="18"/>
      <c r="E129" s="9"/>
      <c r="G129" s="33"/>
      <c r="H129" s="22"/>
      <c r="I129" s="31"/>
      <c r="M129" s="28" t="str">
        <f t="shared" si="2"/>
        <v/>
      </c>
      <c r="N129" s="28" t="str">
        <f t="shared" si="35"/>
        <v/>
      </c>
    </row>
    <row r="130" spans="2:15" ht="33.75" x14ac:dyDescent="0.2">
      <c r="B130" s="44" t="s">
        <v>99</v>
      </c>
      <c r="C130" s="45" t="s">
        <v>260</v>
      </c>
      <c r="D130" s="46"/>
      <c r="E130" s="47"/>
      <c r="F130" s="38"/>
      <c r="G130" s="51"/>
      <c r="H130" s="52" t="str">
        <f t="shared" ref="H130" si="52">IF(G130=0,"",IF($E130=0,"",G130*E130))</f>
        <v/>
      </c>
      <c r="I130" s="54"/>
      <c r="M130" s="28" t="str">
        <f t="shared" si="2"/>
        <v>C</v>
      </c>
      <c r="N130" s="28" t="str">
        <f t="shared" si="35"/>
        <v/>
      </c>
      <c r="O130" s="56" t="s">
        <v>250</v>
      </c>
    </row>
    <row r="131" spans="2:15" s="30" customFormat="1" ht="5.0999999999999996" customHeight="1" x14ac:dyDescent="0.2">
      <c r="B131" s="10"/>
      <c r="C131" s="29"/>
      <c r="D131" s="18"/>
      <c r="E131" s="9"/>
      <c r="G131" s="33"/>
      <c r="H131" s="22"/>
      <c r="I131" s="31"/>
      <c r="M131" s="28" t="str">
        <f t="shared" si="2"/>
        <v/>
      </c>
      <c r="N131" s="28" t="str">
        <f t="shared" si="35"/>
        <v/>
      </c>
    </row>
    <row r="132" spans="2:15" x14ac:dyDescent="0.2">
      <c r="B132" s="35" t="s">
        <v>100</v>
      </c>
      <c r="C132" s="7" t="s">
        <v>149</v>
      </c>
      <c r="D132" s="18" t="s">
        <v>9</v>
      </c>
      <c r="E132" s="9">
        <v>1</v>
      </c>
      <c r="F132" s="38"/>
      <c r="G132" s="33"/>
      <c r="H132" s="22" t="str">
        <f t="shared" ref="H132" si="53">IF(G132=0,"",IF($E132=0,"",G132*E132))</f>
        <v/>
      </c>
      <c r="I132" s="25"/>
      <c r="M132" s="28" t="str">
        <f t="shared" si="2"/>
        <v>C</v>
      </c>
      <c r="N132" s="28" t="str">
        <f t="shared" si="35"/>
        <v>C</v>
      </c>
    </row>
    <row r="133" spans="2:15" s="30" customFormat="1" ht="5.0999999999999996" customHeight="1" x14ac:dyDescent="0.2">
      <c r="B133" s="10"/>
      <c r="C133" s="29"/>
      <c r="D133" s="18"/>
      <c r="E133" s="9"/>
      <c r="G133" s="33"/>
      <c r="H133" s="22"/>
      <c r="I133" s="31"/>
      <c r="M133" s="28" t="str">
        <f t="shared" si="2"/>
        <v/>
      </c>
      <c r="N133" s="28" t="str">
        <f t="shared" si="35"/>
        <v/>
      </c>
    </row>
    <row r="134" spans="2:15" x14ac:dyDescent="0.2">
      <c r="B134" s="35" t="s">
        <v>101</v>
      </c>
      <c r="C134" s="7" t="s">
        <v>150</v>
      </c>
      <c r="D134" s="18" t="s">
        <v>9</v>
      </c>
      <c r="E134" s="9">
        <v>3</v>
      </c>
      <c r="F134" s="38"/>
      <c r="G134" s="33"/>
      <c r="H134" s="22" t="str">
        <f t="shared" ref="H134" si="54">IF(G134=0,"",IF($E134=0,"",G134*E134))</f>
        <v/>
      </c>
      <c r="I134" s="25"/>
      <c r="M134" s="28" t="str">
        <f t="shared" si="2"/>
        <v>C</v>
      </c>
      <c r="N134" s="28" t="str">
        <f t="shared" si="35"/>
        <v>C</v>
      </c>
    </row>
    <row r="135" spans="2:15" s="30" customFormat="1" ht="5.0999999999999996" customHeight="1" x14ac:dyDescent="0.2">
      <c r="B135" s="10"/>
      <c r="C135" s="29"/>
      <c r="D135" s="18"/>
      <c r="E135" s="9"/>
      <c r="G135" s="33"/>
      <c r="H135" s="22"/>
      <c r="I135" s="31"/>
      <c r="M135" s="28" t="str">
        <f t="shared" si="2"/>
        <v/>
      </c>
      <c r="N135" s="28" t="str">
        <f t="shared" si="35"/>
        <v/>
      </c>
    </row>
    <row r="136" spans="2:15" x14ac:dyDescent="0.2">
      <c r="B136" s="35" t="s">
        <v>102</v>
      </c>
      <c r="C136" s="7" t="s">
        <v>151</v>
      </c>
      <c r="D136" s="18" t="s">
        <v>9</v>
      </c>
      <c r="E136" s="9">
        <v>3</v>
      </c>
      <c r="F136" s="38"/>
      <c r="G136" s="33"/>
      <c r="H136" s="22" t="str">
        <f t="shared" ref="H136" si="55">IF(G136=0,"",IF($E136=0,"",G136*E136))</f>
        <v/>
      </c>
      <c r="I136" s="25"/>
      <c r="M136" s="28" t="str">
        <f t="shared" si="2"/>
        <v>C</v>
      </c>
      <c r="N136" s="28" t="str">
        <f t="shared" si="35"/>
        <v>C</v>
      </c>
    </row>
    <row r="137" spans="2:15" s="30" customFormat="1" ht="5.0999999999999996" customHeight="1" x14ac:dyDescent="0.2">
      <c r="B137" s="10"/>
      <c r="C137" s="29"/>
      <c r="D137" s="18"/>
      <c r="E137" s="9"/>
      <c r="G137" s="33"/>
      <c r="H137" s="22"/>
      <c r="I137" s="31"/>
      <c r="M137" s="28" t="str">
        <f t="shared" si="2"/>
        <v/>
      </c>
      <c r="N137" s="28" t="str">
        <f t="shared" si="35"/>
        <v/>
      </c>
    </row>
    <row r="138" spans="2:15" x14ac:dyDescent="0.2">
      <c r="B138" s="35" t="s">
        <v>103</v>
      </c>
      <c r="C138" s="7" t="s">
        <v>152</v>
      </c>
      <c r="D138" s="18" t="s">
        <v>9</v>
      </c>
      <c r="E138" s="9">
        <v>2</v>
      </c>
      <c r="F138" s="38"/>
      <c r="G138" s="33"/>
      <c r="H138" s="22" t="str">
        <f t="shared" ref="H138" si="56">IF(G138=0,"",IF($E138=0,"",G138*E138))</f>
        <v/>
      </c>
      <c r="I138" s="25"/>
      <c r="M138" s="28" t="str">
        <f t="shared" si="2"/>
        <v>C</v>
      </c>
      <c r="N138" s="28" t="str">
        <f t="shared" si="35"/>
        <v>C</v>
      </c>
    </row>
    <row r="139" spans="2:15" s="30" customFormat="1" ht="5.0999999999999996" customHeight="1" x14ac:dyDescent="0.2">
      <c r="B139" s="10"/>
      <c r="C139" s="29"/>
      <c r="D139" s="18"/>
      <c r="E139" s="9"/>
      <c r="G139" s="33"/>
      <c r="H139" s="22"/>
      <c r="I139" s="31"/>
      <c r="M139" s="28" t="str">
        <f t="shared" si="2"/>
        <v/>
      </c>
      <c r="N139" s="28" t="str">
        <f t="shared" si="35"/>
        <v/>
      </c>
    </row>
    <row r="140" spans="2:15" x14ac:dyDescent="0.2">
      <c r="B140" s="35" t="s">
        <v>104</v>
      </c>
      <c r="C140" s="7" t="s">
        <v>152</v>
      </c>
      <c r="D140" s="18" t="s">
        <v>9</v>
      </c>
      <c r="E140" s="9">
        <v>1</v>
      </c>
      <c r="F140" s="38"/>
      <c r="G140" s="33"/>
      <c r="H140" s="22" t="str">
        <f t="shared" ref="H140" si="57">IF(G140=0,"",IF($E140=0,"",G140*E140))</f>
        <v/>
      </c>
      <c r="I140" s="25"/>
      <c r="M140" s="28" t="str">
        <f t="shared" si="2"/>
        <v>C</v>
      </c>
      <c r="N140" s="28" t="str">
        <f t="shared" si="35"/>
        <v>C</v>
      </c>
    </row>
    <row r="141" spans="2:15" s="30" customFormat="1" ht="5.0999999999999996" customHeight="1" x14ac:dyDescent="0.2">
      <c r="B141" s="10"/>
      <c r="C141" s="29"/>
      <c r="D141" s="18"/>
      <c r="E141" s="9"/>
      <c r="G141" s="33"/>
      <c r="H141" s="22"/>
      <c r="I141" s="31"/>
      <c r="M141" s="28" t="str">
        <f t="shared" si="2"/>
        <v/>
      </c>
      <c r="N141" s="28" t="str">
        <f t="shared" si="35"/>
        <v/>
      </c>
    </row>
    <row r="142" spans="2:15" x14ac:dyDescent="0.2">
      <c r="B142" s="35" t="s">
        <v>105</v>
      </c>
      <c r="C142" s="7" t="s">
        <v>153</v>
      </c>
      <c r="D142" s="18" t="s">
        <v>9</v>
      </c>
      <c r="E142" s="9">
        <v>1</v>
      </c>
      <c r="F142" s="38"/>
      <c r="G142" s="33"/>
      <c r="H142" s="22" t="str">
        <f t="shared" ref="H142" si="58">IF(G142=0,"",IF($E142=0,"",G142*E142))</f>
        <v/>
      </c>
      <c r="I142" s="25"/>
      <c r="M142" s="28" t="str">
        <f t="shared" si="2"/>
        <v>C</v>
      </c>
      <c r="N142" s="28" t="str">
        <f t="shared" si="35"/>
        <v>C</v>
      </c>
    </row>
    <row r="143" spans="2:15" s="30" customFormat="1" ht="5.0999999999999996" customHeight="1" x14ac:dyDescent="0.2">
      <c r="B143" s="10"/>
      <c r="C143" s="29"/>
      <c r="D143" s="18"/>
      <c r="E143" s="9"/>
      <c r="G143" s="33"/>
      <c r="H143" s="22"/>
      <c r="I143" s="31"/>
      <c r="M143" s="28" t="str">
        <f t="shared" si="2"/>
        <v/>
      </c>
      <c r="N143" s="28" t="str">
        <f t="shared" si="35"/>
        <v/>
      </c>
    </row>
    <row r="144" spans="2:15" x14ac:dyDescent="0.2">
      <c r="B144" s="35" t="s">
        <v>106</v>
      </c>
      <c r="C144" s="7" t="s">
        <v>154</v>
      </c>
      <c r="D144" s="18" t="s">
        <v>9</v>
      </c>
      <c r="E144" s="9">
        <v>1</v>
      </c>
      <c r="F144" s="38"/>
      <c r="G144" s="33"/>
      <c r="H144" s="22" t="str">
        <f t="shared" ref="H144" si="59">IF(G144=0,"",IF($E144=0,"",G144*E144))</f>
        <v/>
      </c>
      <c r="I144" s="25"/>
      <c r="M144" s="28" t="str">
        <f t="shared" si="2"/>
        <v>C</v>
      </c>
      <c r="N144" s="28" t="str">
        <f t="shared" si="35"/>
        <v>C</v>
      </c>
    </row>
    <row r="145" spans="2:15" s="30" customFormat="1" ht="5.0999999999999996" customHeight="1" x14ac:dyDescent="0.2">
      <c r="B145" s="10"/>
      <c r="C145" s="29"/>
      <c r="D145" s="18"/>
      <c r="E145" s="9"/>
      <c r="G145" s="33"/>
      <c r="H145" s="22"/>
      <c r="I145" s="31"/>
      <c r="M145" s="28" t="str">
        <f t="shared" si="2"/>
        <v/>
      </c>
      <c r="N145" s="28" t="str">
        <f t="shared" si="35"/>
        <v/>
      </c>
    </row>
    <row r="146" spans="2:15" ht="22.5" x14ac:dyDescent="0.2">
      <c r="B146" s="44" t="s">
        <v>107</v>
      </c>
      <c r="C146" s="45" t="s">
        <v>261</v>
      </c>
      <c r="D146" s="46"/>
      <c r="E146" s="47"/>
      <c r="F146" s="38"/>
      <c r="G146" s="51"/>
      <c r="H146" s="52" t="str">
        <f t="shared" ref="H146" si="60">IF(G146=0,"",IF($E146=0,"",G146*E146))</f>
        <v/>
      </c>
      <c r="I146" s="54"/>
      <c r="M146" s="28" t="str">
        <f t="shared" si="2"/>
        <v>C</v>
      </c>
      <c r="N146" s="28" t="str">
        <f t="shared" si="35"/>
        <v/>
      </c>
      <c r="O146" s="56" t="s">
        <v>250</v>
      </c>
    </row>
    <row r="147" spans="2:15" s="30" customFormat="1" ht="5.0999999999999996" customHeight="1" x14ac:dyDescent="0.2">
      <c r="B147" s="10"/>
      <c r="C147" s="29"/>
      <c r="D147" s="18"/>
      <c r="E147" s="9"/>
      <c r="G147" s="33"/>
      <c r="H147" s="22"/>
      <c r="I147" s="31"/>
      <c r="M147" s="28" t="str">
        <f t="shared" si="2"/>
        <v/>
      </c>
      <c r="N147" s="28" t="str">
        <f t="shared" si="35"/>
        <v/>
      </c>
    </row>
    <row r="148" spans="2:15" x14ac:dyDescent="0.2">
      <c r="B148" s="35" t="s">
        <v>108</v>
      </c>
      <c r="C148" s="7" t="s">
        <v>155</v>
      </c>
      <c r="D148" s="18" t="s">
        <v>9</v>
      </c>
      <c r="E148" s="9">
        <v>1</v>
      </c>
      <c r="F148" s="38"/>
      <c r="G148" s="33"/>
      <c r="H148" s="22" t="str">
        <f t="shared" ref="H148" si="61">IF(G148=0,"",IF($E148=0,"",G148*E148))</f>
        <v/>
      </c>
      <c r="I148" s="25"/>
      <c r="M148" s="28" t="str">
        <f t="shared" si="2"/>
        <v>C</v>
      </c>
      <c r="N148" s="28" t="str">
        <f t="shared" si="35"/>
        <v>C</v>
      </c>
    </row>
    <row r="149" spans="2:15" s="30" customFormat="1" ht="5.0999999999999996" customHeight="1" x14ac:dyDescent="0.2">
      <c r="B149" s="10"/>
      <c r="C149" s="29"/>
      <c r="D149" s="18"/>
      <c r="E149" s="9"/>
      <c r="G149" s="33"/>
      <c r="H149" s="22"/>
      <c r="I149" s="31"/>
      <c r="M149" s="28" t="str">
        <f t="shared" si="2"/>
        <v/>
      </c>
      <c r="N149" s="28" t="str">
        <f t="shared" si="35"/>
        <v/>
      </c>
    </row>
    <row r="150" spans="2:15" x14ac:dyDescent="0.2">
      <c r="B150" s="35" t="s">
        <v>109</v>
      </c>
      <c r="C150" s="7" t="s">
        <v>156</v>
      </c>
      <c r="D150" s="18" t="s">
        <v>9</v>
      </c>
      <c r="E150" s="9">
        <v>2</v>
      </c>
      <c r="F150" s="38"/>
      <c r="G150" s="33"/>
      <c r="H150" s="22" t="str">
        <f t="shared" ref="H150" si="62">IF(G150=0,"",IF($E150=0,"",G150*E150))</f>
        <v/>
      </c>
      <c r="I150" s="25"/>
      <c r="M150" s="28" t="str">
        <f t="shared" si="2"/>
        <v>C</v>
      </c>
      <c r="N150" s="28" t="str">
        <f t="shared" si="35"/>
        <v>C</v>
      </c>
    </row>
    <row r="151" spans="2:15" s="30" customFormat="1" ht="5.0999999999999996" customHeight="1" x14ac:dyDescent="0.2">
      <c r="B151" s="10"/>
      <c r="C151" s="29"/>
      <c r="D151" s="18"/>
      <c r="E151" s="9"/>
      <c r="G151" s="33"/>
      <c r="H151" s="22"/>
      <c r="I151" s="31"/>
      <c r="M151" s="28" t="str">
        <f t="shared" si="2"/>
        <v/>
      </c>
      <c r="N151" s="28" t="str">
        <f t="shared" si="35"/>
        <v/>
      </c>
    </row>
    <row r="152" spans="2:15" ht="22.5" x14ac:dyDescent="0.2">
      <c r="B152" s="44" t="s">
        <v>110</v>
      </c>
      <c r="C152" s="45" t="s">
        <v>262</v>
      </c>
      <c r="D152" s="46"/>
      <c r="E152" s="47"/>
      <c r="F152" s="38"/>
      <c r="G152" s="51"/>
      <c r="H152" s="52" t="str">
        <f t="shared" ref="H152" si="63">IF(G152=0,"",IF($E152=0,"",G152*E152))</f>
        <v/>
      </c>
      <c r="I152" s="54"/>
      <c r="M152" s="28" t="str">
        <f t="shared" si="2"/>
        <v>C</v>
      </c>
      <c r="N152" s="28" t="str">
        <f t="shared" si="35"/>
        <v/>
      </c>
      <c r="O152" s="56" t="s">
        <v>250</v>
      </c>
    </row>
    <row r="153" spans="2:15" s="30" customFormat="1" ht="5.0999999999999996" customHeight="1" x14ac:dyDescent="0.2">
      <c r="B153" s="10"/>
      <c r="C153" s="29"/>
      <c r="D153" s="18"/>
      <c r="E153" s="9"/>
      <c r="G153" s="33"/>
      <c r="H153" s="22"/>
      <c r="I153" s="31"/>
      <c r="M153" s="28" t="str">
        <f t="shared" si="2"/>
        <v/>
      </c>
      <c r="N153" s="28" t="str">
        <f t="shared" si="35"/>
        <v/>
      </c>
    </row>
    <row r="154" spans="2:15" x14ac:dyDescent="0.2">
      <c r="B154" s="35" t="s">
        <v>111</v>
      </c>
      <c r="C154" s="7" t="s">
        <v>157</v>
      </c>
      <c r="D154" s="18" t="s">
        <v>9</v>
      </c>
      <c r="E154" s="9">
        <v>1</v>
      </c>
      <c r="F154" s="38"/>
      <c r="G154" s="33"/>
      <c r="H154" s="22" t="str">
        <f t="shared" ref="H154" si="64">IF(G154=0,"",IF($E154=0,"",G154*E154))</f>
        <v/>
      </c>
      <c r="I154" s="25"/>
      <c r="M154" s="28" t="str">
        <f t="shared" si="2"/>
        <v>C</v>
      </c>
      <c r="N154" s="28" t="str">
        <f t="shared" si="35"/>
        <v>C</v>
      </c>
    </row>
    <row r="155" spans="2:15" s="30" customFormat="1" ht="5.0999999999999996" customHeight="1" x14ac:dyDescent="0.2">
      <c r="B155" s="10"/>
      <c r="C155" s="29"/>
      <c r="D155" s="18"/>
      <c r="E155" s="9"/>
      <c r="G155" s="33"/>
      <c r="H155" s="22"/>
      <c r="I155" s="31"/>
      <c r="M155" s="28" t="str">
        <f t="shared" si="2"/>
        <v/>
      </c>
      <c r="N155" s="28" t="str">
        <f t="shared" si="35"/>
        <v/>
      </c>
    </row>
    <row r="156" spans="2:15" x14ac:dyDescent="0.2">
      <c r="B156" s="35" t="s">
        <v>112</v>
      </c>
      <c r="C156" s="7" t="s">
        <v>158</v>
      </c>
      <c r="D156" s="18" t="s">
        <v>9</v>
      </c>
      <c r="E156" s="9">
        <v>1</v>
      </c>
      <c r="F156" s="38"/>
      <c r="G156" s="33"/>
      <c r="H156" s="22" t="str">
        <f t="shared" ref="H156" si="65">IF(G156=0,"",IF($E156=0,"",G156*E156))</f>
        <v/>
      </c>
      <c r="I156" s="25"/>
      <c r="M156" s="28" t="str">
        <f t="shared" si="2"/>
        <v>C</v>
      </c>
      <c r="N156" s="28" t="str">
        <f t="shared" si="35"/>
        <v>C</v>
      </c>
    </row>
    <row r="157" spans="2:15" s="30" customFormat="1" ht="5.0999999999999996" customHeight="1" x14ac:dyDescent="0.2">
      <c r="B157" s="10"/>
      <c r="C157" s="29"/>
      <c r="D157" s="18"/>
      <c r="E157" s="9"/>
      <c r="G157" s="33"/>
      <c r="H157" s="22"/>
      <c r="I157" s="31"/>
      <c r="M157" s="28" t="str">
        <f t="shared" si="2"/>
        <v/>
      </c>
      <c r="N157" s="28" t="str">
        <f t="shared" si="35"/>
        <v/>
      </c>
    </row>
    <row r="158" spans="2:15" x14ac:dyDescent="0.2">
      <c r="B158" s="35" t="s">
        <v>113</v>
      </c>
      <c r="C158" s="7" t="s">
        <v>159</v>
      </c>
      <c r="D158" s="18" t="s">
        <v>9</v>
      </c>
      <c r="E158" s="9">
        <v>6</v>
      </c>
      <c r="F158" s="38"/>
      <c r="G158" s="33"/>
      <c r="H158" s="22" t="str">
        <f t="shared" ref="H158" si="66">IF(G158=0,"",IF($E158=0,"",G158*E158))</f>
        <v/>
      </c>
      <c r="I158" s="25"/>
      <c r="M158" s="28" t="str">
        <f t="shared" si="2"/>
        <v>C</v>
      </c>
      <c r="N158" s="28" t="str">
        <f t="shared" si="35"/>
        <v>C</v>
      </c>
    </row>
    <row r="159" spans="2:15" s="30" customFormat="1" ht="5.0999999999999996" customHeight="1" x14ac:dyDescent="0.2">
      <c r="B159" s="10"/>
      <c r="C159" s="29"/>
      <c r="D159" s="18"/>
      <c r="E159" s="9"/>
      <c r="G159" s="33"/>
      <c r="H159" s="22"/>
      <c r="I159" s="31"/>
      <c r="M159" s="28" t="str">
        <f t="shared" si="2"/>
        <v/>
      </c>
      <c r="N159" s="28" t="str">
        <f t="shared" si="35"/>
        <v/>
      </c>
    </row>
    <row r="160" spans="2:15" x14ac:dyDescent="0.2">
      <c r="B160" s="35" t="s">
        <v>114</v>
      </c>
      <c r="C160" s="7" t="s">
        <v>160</v>
      </c>
      <c r="D160" s="18" t="s">
        <v>9</v>
      </c>
      <c r="E160" s="9">
        <v>2</v>
      </c>
      <c r="F160" s="38"/>
      <c r="G160" s="33"/>
      <c r="H160" s="22" t="str">
        <f t="shared" ref="H160" si="67">IF(G160=0,"",IF($E160=0,"",G160*E160))</f>
        <v/>
      </c>
      <c r="I160" s="25"/>
      <c r="M160" s="28" t="str">
        <f t="shared" si="2"/>
        <v>C</v>
      </c>
      <c r="N160" s="28" t="str">
        <f t="shared" si="35"/>
        <v>C</v>
      </c>
    </row>
    <row r="161" spans="2:14" ht="15.75" customHeight="1" x14ac:dyDescent="0.2">
      <c r="B161" s="10"/>
      <c r="C161" s="37"/>
      <c r="D161" s="18"/>
      <c r="E161" s="9"/>
      <c r="G161" s="33"/>
      <c r="H161" s="22" t="str">
        <f>IF(G161=0,"",IF($E161=0,"",G161*E161))</f>
        <v/>
      </c>
      <c r="I161" s="25"/>
      <c r="M161" s="28" t="str">
        <f t="shared" si="2"/>
        <v/>
      </c>
      <c r="N161" s="28" t="str">
        <f t="shared" ref="N161:N224" si="68">IF(E161&gt;0,M161,"")</f>
        <v/>
      </c>
    </row>
    <row r="162" spans="2:14" s="30" customFormat="1" x14ac:dyDescent="0.2">
      <c r="B162" s="49" t="s">
        <v>14</v>
      </c>
      <c r="C162" s="55" t="s">
        <v>115</v>
      </c>
      <c r="D162" s="46"/>
      <c r="E162" s="47"/>
      <c r="G162" s="51"/>
      <c r="H162" s="52" t="str">
        <f t="shared" ref="H162" si="69">IF(G162=0,"",IF($E162=0,"",G162*E162))</f>
        <v/>
      </c>
      <c r="I162" s="53"/>
      <c r="M162" s="28" t="str">
        <f t="shared" si="2"/>
        <v>D</v>
      </c>
      <c r="N162" s="28" t="str">
        <f t="shared" si="68"/>
        <v/>
      </c>
    </row>
    <row r="163" spans="2:14" s="30" customFormat="1" ht="5.0999999999999996" customHeight="1" x14ac:dyDescent="0.2">
      <c r="B163" s="10"/>
      <c r="C163" s="29"/>
      <c r="D163" s="18"/>
      <c r="E163" s="9"/>
      <c r="G163" s="33"/>
      <c r="H163" s="22"/>
      <c r="I163" s="31"/>
      <c r="M163" s="28" t="str">
        <f t="shared" si="2"/>
        <v/>
      </c>
      <c r="N163" s="28" t="str">
        <f t="shared" si="68"/>
        <v/>
      </c>
    </row>
    <row r="164" spans="2:14" x14ac:dyDescent="0.2">
      <c r="B164" s="35" t="s">
        <v>116</v>
      </c>
      <c r="C164" s="7" t="s">
        <v>161</v>
      </c>
      <c r="D164" s="18" t="s">
        <v>7</v>
      </c>
      <c r="E164" s="9">
        <v>1</v>
      </c>
      <c r="F164" s="38"/>
      <c r="G164" s="33"/>
      <c r="H164" s="22" t="str">
        <f t="shared" ref="H164" si="70">IF(G164=0,"",IF($E164=0,"",G164*E164))</f>
        <v/>
      </c>
      <c r="I164" s="25"/>
      <c r="M164" s="28" t="str">
        <f t="shared" si="2"/>
        <v>D</v>
      </c>
      <c r="N164" s="28" t="str">
        <f t="shared" si="68"/>
        <v>D</v>
      </c>
    </row>
    <row r="165" spans="2:14" s="30" customFormat="1" ht="5.0999999999999996" customHeight="1" x14ac:dyDescent="0.2">
      <c r="B165" s="10"/>
      <c r="C165" s="29"/>
      <c r="D165" s="18"/>
      <c r="E165" s="9"/>
      <c r="G165" s="33"/>
      <c r="H165" s="22"/>
      <c r="I165" s="31"/>
      <c r="M165" s="28" t="str">
        <f t="shared" si="2"/>
        <v/>
      </c>
      <c r="N165" s="28" t="str">
        <f t="shared" si="68"/>
        <v/>
      </c>
    </row>
    <row r="166" spans="2:14" ht="33.75" x14ac:dyDescent="0.2">
      <c r="B166" s="35" t="s">
        <v>117</v>
      </c>
      <c r="C166" s="7" t="s">
        <v>162</v>
      </c>
      <c r="D166" s="18" t="s">
        <v>7</v>
      </c>
      <c r="E166" s="9">
        <v>1</v>
      </c>
      <c r="F166" s="38"/>
      <c r="G166" s="33"/>
      <c r="H166" s="22" t="str">
        <f t="shared" ref="H166" si="71">IF(G166=0,"",IF($E166=0,"",G166*E166))</f>
        <v/>
      </c>
      <c r="I166" s="25"/>
      <c r="M166" s="28" t="str">
        <f t="shared" si="2"/>
        <v>D</v>
      </c>
      <c r="N166" s="28" t="str">
        <f t="shared" si="68"/>
        <v>D</v>
      </c>
    </row>
    <row r="167" spans="2:14" s="30" customFormat="1" ht="5.0999999999999996" customHeight="1" x14ac:dyDescent="0.2">
      <c r="B167" s="10"/>
      <c r="C167" s="29"/>
      <c r="D167" s="18"/>
      <c r="E167" s="9"/>
      <c r="G167" s="33"/>
      <c r="H167" s="22"/>
      <c r="I167" s="31"/>
      <c r="M167" s="28" t="str">
        <f t="shared" si="2"/>
        <v/>
      </c>
      <c r="N167" s="28" t="str">
        <f t="shared" si="68"/>
        <v/>
      </c>
    </row>
    <row r="168" spans="2:14" x14ac:dyDescent="0.2">
      <c r="B168" s="44" t="s">
        <v>118</v>
      </c>
      <c r="C168" s="45" t="s">
        <v>163</v>
      </c>
      <c r="D168" s="46"/>
      <c r="E168" s="47"/>
      <c r="F168" s="38"/>
      <c r="G168" s="51"/>
      <c r="H168" s="52" t="str">
        <f t="shared" ref="H168" si="72">IF(G168=0,"",IF($E168=0,"",G168*E168))</f>
        <v/>
      </c>
      <c r="I168" s="54"/>
      <c r="M168" s="28" t="str">
        <f t="shared" si="2"/>
        <v>D</v>
      </c>
      <c r="N168" s="28" t="str">
        <f t="shared" si="68"/>
        <v/>
      </c>
    </row>
    <row r="169" spans="2:14" s="30" customFormat="1" ht="5.0999999999999996" customHeight="1" x14ac:dyDescent="0.2">
      <c r="B169" s="10"/>
      <c r="C169" s="29"/>
      <c r="D169" s="18"/>
      <c r="E169" s="9"/>
      <c r="G169" s="33"/>
      <c r="H169" s="22"/>
      <c r="I169" s="31"/>
      <c r="M169" s="28" t="str">
        <f t="shared" si="2"/>
        <v/>
      </c>
      <c r="N169" s="28" t="str">
        <f t="shared" si="68"/>
        <v/>
      </c>
    </row>
    <row r="170" spans="2:14" x14ac:dyDescent="0.2">
      <c r="B170" s="35" t="s">
        <v>119</v>
      </c>
      <c r="C170" s="7" t="s">
        <v>164</v>
      </c>
      <c r="D170" s="18" t="s">
        <v>52</v>
      </c>
      <c r="E170" s="9">
        <v>25</v>
      </c>
      <c r="F170" s="38"/>
      <c r="G170" s="33"/>
      <c r="H170" s="22" t="str">
        <f t="shared" ref="H170" si="73">IF(G170=0,"",IF($E170=0,"",G170*E170))</f>
        <v/>
      </c>
      <c r="I170" s="25"/>
      <c r="M170" s="28" t="str">
        <f t="shared" si="2"/>
        <v>D</v>
      </c>
      <c r="N170" s="28" t="str">
        <f t="shared" si="68"/>
        <v>D</v>
      </c>
    </row>
    <row r="171" spans="2:14" s="30" customFormat="1" ht="5.0999999999999996" customHeight="1" x14ac:dyDescent="0.2">
      <c r="B171" s="10"/>
      <c r="C171" s="29"/>
      <c r="D171" s="18"/>
      <c r="E171" s="9"/>
      <c r="G171" s="33"/>
      <c r="H171" s="22"/>
      <c r="I171" s="31"/>
      <c r="M171" s="28" t="str">
        <f t="shared" si="2"/>
        <v/>
      </c>
      <c r="N171" s="28" t="str">
        <f t="shared" si="68"/>
        <v/>
      </c>
    </row>
    <row r="172" spans="2:14" x14ac:dyDescent="0.2">
      <c r="B172" s="35" t="s">
        <v>120</v>
      </c>
      <c r="C172" s="7" t="s">
        <v>165</v>
      </c>
      <c r="D172" s="18" t="s">
        <v>52</v>
      </c>
      <c r="E172" s="9">
        <v>50</v>
      </c>
      <c r="F172" s="38"/>
      <c r="G172" s="33"/>
      <c r="H172" s="22" t="str">
        <f t="shared" ref="H172" si="74">IF(G172=0,"",IF($E172=0,"",G172*E172))</f>
        <v/>
      </c>
      <c r="I172" s="25"/>
      <c r="M172" s="28" t="str">
        <f t="shared" si="2"/>
        <v>D</v>
      </c>
      <c r="N172" s="28" t="str">
        <f t="shared" si="68"/>
        <v>D</v>
      </c>
    </row>
    <row r="173" spans="2:14" s="30" customFormat="1" ht="5.0999999999999996" customHeight="1" x14ac:dyDescent="0.2">
      <c r="B173" s="10"/>
      <c r="C173" s="29"/>
      <c r="D173" s="18"/>
      <c r="E173" s="9"/>
      <c r="G173" s="33"/>
      <c r="H173" s="22"/>
      <c r="I173" s="31"/>
      <c r="M173" s="28" t="str">
        <f t="shared" si="2"/>
        <v/>
      </c>
      <c r="N173" s="28" t="str">
        <f t="shared" si="68"/>
        <v/>
      </c>
    </row>
    <row r="174" spans="2:14" x14ac:dyDescent="0.2">
      <c r="B174" s="44" t="s">
        <v>121</v>
      </c>
      <c r="C174" s="45" t="s">
        <v>166</v>
      </c>
      <c r="D174" s="46"/>
      <c r="E174" s="47"/>
      <c r="F174" s="38"/>
      <c r="G174" s="51"/>
      <c r="H174" s="52" t="str">
        <f t="shared" ref="H174" si="75">IF(G174=0,"",IF($E174=0,"",G174*E174))</f>
        <v/>
      </c>
      <c r="I174" s="54"/>
      <c r="M174" s="28" t="str">
        <f t="shared" si="2"/>
        <v>D</v>
      </c>
      <c r="N174" s="28" t="str">
        <f t="shared" si="68"/>
        <v/>
      </c>
    </row>
    <row r="175" spans="2:14" s="30" customFormat="1" ht="5.0999999999999996" customHeight="1" x14ac:dyDescent="0.2">
      <c r="B175" s="10"/>
      <c r="C175" s="29"/>
      <c r="D175" s="18"/>
      <c r="E175" s="9"/>
      <c r="G175" s="33"/>
      <c r="H175" s="22"/>
      <c r="I175" s="31"/>
      <c r="M175" s="28" t="str">
        <f t="shared" si="2"/>
        <v/>
      </c>
      <c r="N175" s="28" t="str">
        <f t="shared" si="68"/>
        <v/>
      </c>
    </row>
    <row r="176" spans="2:14" x14ac:dyDescent="0.2">
      <c r="B176" s="35" t="s">
        <v>122</v>
      </c>
      <c r="C176" s="7" t="s">
        <v>167</v>
      </c>
      <c r="D176" s="18" t="s">
        <v>52</v>
      </c>
      <c r="E176" s="9">
        <v>20</v>
      </c>
      <c r="F176" s="38"/>
      <c r="G176" s="33"/>
      <c r="H176" s="22" t="str">
        <f t="shared" ref="H176" si="76">IF(G176=0,"",IF($E176=0,"",G176*E176))</f>
        <v/>
      </c>
      <c r="I176" s="25"/>
      <c r="M176" s="28" t="str">
        <f t="shared" si="2"/>
        <v>D</v>
      </c>
      <c r="N176" s="28" t="str">
        <f t="shared" si="68"/>
        <v>D</v>
      </c>
    </row>
    <row r="177" spans="2:14" s="30" customFormat="1" ht="5.0999999999999996" customHeight="1" x14ac:dyDescent="0.2">
      <c r="B177" s="10"/>
      <c r="C177" s="29"/>
      <c r="D177" s="18"/>
      <c r="E177" s="9"/>
      <c r="G177" s="33"/>
      <c r="H177" s="22"/>
      <c r="I177" s="31"/>
      <c r="M177" s="28" t="str">
        <f t="shared" si="2"/>
        <v/>
      </c>
      <c r="N177" s="28" t="str">
        <f t="shared" si="68"/>
        <v/>
      </c>
    </row>
    <row r="178" spans="2:14" x14ac:dyDescent="0.2">
      <c r="B178" s="35" t="s">
        <v>123</v>
      </c>
      <c r="C178" s="7" t="s">
        <v>168</v>
      </c>
      <c r="D178" s="18" t="s">
        <v>52</v>
      </c>
      <c r="E178" s="9">
        <v>100</v>
      </c>
      <c r="F178" s="38"/>
      <c r="G178" s="33"/>
      <c r="H178" s="22" t="str">
        <f t="shared" ref="H178" si="77">IF(G178=0,"",IF($E178=0,"",G178*E178))</f>
        <v/>
      </c>
      <c r="I178" s="25"/>
      <c r="M178" s="28" t="str">
        <f t="shared" si="2"/>
        <v>D</v>
      </c>
      <c r="N178" s="28" t="str">
        <f t="shared" si="68"/>
        <v>D</v>
      </c>
    </row>
    <row r="179" spans="2:14" s="30" customFormat="1" ht="5.0999999999999996" customHeight="1" x14ac:dyDescent="0.2">
      <c r="B179" s="10"/>
      <c r="C179" s="29"/>
      <c r="D179" s="18"/>
      <c r="E179" s="9"/>
      <c r="G179" s="33"/>
      <c r="H179" s="22"/>
      <c r="I179" s="31"/>
      <c r="M179" s="28" t="str">
        <f t="shared" si="2"/>
        <v/>
      </c>
      <c r="N179" s="28" t="str">
        <f t="shared" si="68"/>
        <v/>
      </c>
    </row>
    <row r="180" spans="2:14" x14ac:dyDescent="0.2">
      <c r="B180" s="35" t="s">
        <v>124</v>
      </c>
      <c r="C180" s="7" t="s">
        <v>169</v>
      </c>
      <c r="D180" s="18" t="s">
        <v>52</v>
      </c>
      <c r="E180" s="9">
        <v>100</v>
      </c>
      <c r="F180" s="38"/>
      <c r="G180" s="33"/>
      <c r="H180" s="22" t="str">
        <f t="shared" ref="H180" si="78">IF(G180=0,"",IF($E180=0,"",G180*E180))</f>
        <v/>
      </c>
      <c r="I180" s="25"/>
      <c r="M180" s="28" t="str">
        <f t="shared" si="2"/>
        <v>D</v>
      </c>
      <c r="N180" s="28" t="str">
        <f t="shared" si="68"/>
        <v>D</v>
      </c>
    </row>
    <row r="181" spans="2:14" s="30" customFormat="1" ht="5.0999999999999996" customHeight="1" x14ac:dyDescent="0.2">
      <c r="B181" s="10"/>
      <c r="C181" s="29"/>
      <c r="D181" s="18"/>
      <c r="E181" s="9"/>
      <c r="G181" s="33"/>
      <c r="H181" s="22"/>
      <c r="I181" s="31"/>
      <c r="M181" s="28" t="str">
        <f t="shared" si="2"/>
        <v/>
      </c>
      <c r="N181" s="28" t="str">
        <f t="shared" si="68"/>
        <v/>
      </c>
    </row>
    <row r="182" spans="2:14" x14ac:dyDescent="0.2">
      <c r="B182" s="44" t="s">
        <v>125</v>
      </c>
      <c r="C182" s="45" t="s">
        <v>170</v>
      </c>
      <c r="D182" s="46"/>
      <c r="E182" s="47"/>
      <c r="F182" s="38"/>
      <c r="G182" s="51"/>
      <c r="H182" s="52" t="str">
        <f t="shared" ref="H182" si="79">IF(G182=0,"",IF($E182=0,"",G182*E182))</f>
        <v/>
      </c>
      <c r="I182" s="54"/>
      <c r="M182" s="28" t="str">
        <f t="shared" si="2"/>
        <v>D</v>
      </c>
      <c r="N182" s="28" t="str">
        <f t="shared" si="68"/>
        <v/>
      </c>
    </row>
    <row r="183" spans="2:14" s="30" customFormat="1" ht="5.0999999999999996" customHeight="1" x14ac:dyDescent="0.2">
      <c r="B183" s="10"/>
      <c r="C183" s="29"/>
      <c r="D183" s="18"/>
      <c r="E183" s="9"/>
      <c r="G183" s="33"/>
      <c r="H183" s="22"/>
      <c r="I183" s="31"/>
      <c r="M183" s="28" t="str">
        <f t="shared" si="2"/>
        <v/>
      </c>
      <c r="N183" s="28" t="str">
        <f t="shared" si="68"/>
        <v/>
      </c>
    </row>
    <row r="184" spans="2:14" x14ac:dyDescent="0.2">
      <c r="B184" s="35" t="s">
        <v>126</v>
      </c>
      <c r="C184" s="7" t="s">
        <v>171</v>
      </c>
      <c r="D184" s="18" t="s">
        <v>72</v>
      </c>
      <c r="E184" s="9">
        <v>1</v>
      </c>
      <c r="F184" s="38"/>
      <c r="G184" s="33"/>
      <c r="H184" s="22" t="str">
        <f t="shared" ref="H184" si="80">IF(G184=0,"",IF($E184=0,"",G184*E184))</f>
        <v/>
      </c>
      <c r="I184" s="25"/>
      <c r="M184" s="28" t="str">
        <f t="shared" si="2"/>
        <v>D</v>
      </c>
      <c r="N184" s="28" t="str">
        <f t="shared" si="68"/>
        <v>D</v>
      </c>
    </row>
    <row r="185" spans="2:14" s="30" customFormat="1" ht="5.0999999999999996" customHeight="1" x14ac:dyDescent="0.2">
      <c r="B185" s="10"/>
      <c r="C185" s="29"/>
      <c r="D185" s="18"/>
      <c r="E185" s="9"/>
      <c r="G185" s="33"/>
      <c r="H185" s="22"/>
      <c r="I185" s="31"/>
      <c r="M185" s="28" t="str">
        <f t="shared" si="2"/>
        <v/>
      </c>
      <c r="N185" s="28" t="str">
        <f t="shared" si="68"/>
        <v/>
      </c>
    </row>
    <row r="186" spans="2:14" x14ac:dyDescent="0.2">
      <c r="B186" s="35" t="s">
        <v>127</v>
      </c>
      <c r="C186" s="7" t="s">
        <v>172</v>
      </c>
      <c r="D186" s="18" t="s">
        <v>72</v>
      </c>
      <c r="E186" s="9">
        <v>2</v>
      </c>
      <c r="F186" s="38"/>
      <c r="G186" s="33"/>
      <c r="H186" s="22" t="str">
        <f t="shared" ref="H186" si="81">IF(G186=0,"",IF($E186=0,"",G186*E186))</f>
        <v/>
      </c>
      <c r="I186" s="25"/>
      <c r="M186" s="28" t="str">
        <f t="shared" si="2"/>
        <v>D</v>
      </c>
      <c r="N186" s="28" t="str">
        <f t="shared" si="68"/>
        <v>D</v>
      </c>
    </row>
    <row r="187" spans="2:14" s="30" customFormat="1" ht="5.0999999999999996" customHeight="1" x14ac:dyDescent="0.2">
      <c r="B187" s="10"/>
      <c r="C187" s="29"/>
      <c r="D187" s="18"/>
      <c r="E187" s="9"/>
      <c r="G187" s="33"/>
      <c r="H187" s="22"/>
      <c r="I187" s="31"/>
      <c r="M187" s="28" t="str">
        <f t="shared" si="2"/>
        <v/>
      </c>
      <c r="N187" s="28" t="str">
        <f t="shared" si="68"/>
        <v/>
      </c>
    </row>
    <row r="188" spans="2:14" ht="22.5" x14ac:dyDescent="0.2">
      <c r="B188" s="35" t="s">
        <v>128</v>
      </c>
      <c r="C188" s="7" t="s">
        <v>173</v>
      </c>
      <c r="D188" s="18" t="s">
        <v>52</v>
      </c>
      <c r="E188" s="9">
        <v>260</v>
      </c>
      <c r="F188" s="38"/>
      <c r="G188" s="33"/>
      <c r="H188" s="22" t="str">
        <f t="shared" ref="H188" si="82">IF(G188=0,"",IF($E188=0,"",G188*E188))</f>
        <v/>
      </c>
      <c r="I188" s="25"/>
      <c r="M188" s="28" t="str">
        <f t="shared" si="2"/>
        <v>D</v>
      </c>
      <c r="N188" s="28" t="str">
        <f t="shared" si="68"/>
        <v>D</v>
      </c>
    </row>
    <row r="189" spans="2:14" ht="15.75" customHeight="1" x14ac:dyDescent="0.2">
      <c r="B189" s="10"/>
      <c r="C189" s="37"/>
      <c r="D189" s="18"/>
      <c r="E189" s="9"/>
      <c r="G189" s="33"/>
      <c r="H189" s="22" t="str">
        <f>IF(G189=0,"",IF($E189=0,"",G189*E189))</f>
        <v/>
      </c>
      <c r="I189" s="25"/>
      <c r="M189" s="28" t="str">
        <f t="shared" si="2"/>
        <v/>
      </c>
      <c r="N189" s="28" t="str">
        <f t="shared" si="68"/>
        <v/>
      </c>
    </row>
    <row r="190" spans="2:14" s="30" customFormat="1" x14ac:dyDescent="0.2">
      <c r="B190" s="49" t="s">
        <v>15</v>
      </c>
      <c r="C190" s="55" t="s">
        <v>129</v>
      </c>
      <c r="D190" s="46"/>
      <c r="E190" s="47"/>
      <c r="G190" s="51"/>
      <c r="H190" s="52" t="str">
        <f t="shared" ref="H190" si="83">IF(G190=0,"",IF($E190=0,"",G190*E190))</f>
        <v/>
      </c>
      <c r="I190" s="53"/>
      <c r="M190" s="28" t="str">
        <f t="shared" si="2"/>
        <v>E</v>
      </c>
      <c r="N190" s="28" t="str">
        <f t="shared" si="68"/>
        <v/>
      </c>
    </row>
    <row r="191" spans="2:14" s="30" customFormat="1" ht="5.0999999999999996" customHeight="1" x14ac:dyDescent="0.2">
      <c r="B191" s="10"/>
      <c r="C191" s="29"/>
      <c r="D191" s="18"/>
      <c r="E191" s="9"/>
      <c r="G191" s="33"/>
      <c r="H191" s="22"/>
      <c r="I191" s="31"/>
      <c r="M191" s="28" t="str">
        <f t="shared" si="2"/>
        <v/>
      </c>
      <c r="N191" s="28" t="str">
        <f t="shared" si="68"/>
        <v/>
      </c>
    </row>
    <row r="192" spans="2:14" ht="45" x14ac:dyDescent="0.2">
      <c r="B192" s="35" t="s">
        <v>130</v>
      </c>
      <c r="C192" s="7" t="s">
        <v>174</v>
      </c>
      <c r="D192" s="18" t="s">
        <v>9</v>
      </c>
      <c r="E192" s="9">
        <v>1</v>
      </c>
      <c r="F192" s="38"/>
      <c r="G192" s="33"/>
      <c r="H192" s="22" t="str">
        <f t="shared" ref="H192" si="84">IF(G192=0,"",IF($E192=0,"",G192*E192))</f>
        <v/>
      </c>
      <c r="I192" s="25"/>
      <c r="M192" s="28" t="str">
        <f t="shared" si="2"/>
        <v>E</v>
      </c>
      <c r="N192" s="28" t="str">
        <f t="shared" si="68"/>
        <v>E</v>
      </c>
    </row>
    <row r="193" spans="2:14" ht="15.75" customHeight="1" x14ac:dyDescent="0.2">
      <c r="B193" s="10"/>
      <c r="C193" s="37"/>
      <c r="D193" s="18"/>
      <c r="E193" s="9"/>
      <c r="G193" s="33"/>
      <c r="H193" s="22" t="str">
        <f>IF(G193=0,"",IF($E193=0,"",G193*E193))</f>
        <v/>
      </c>
      <c r="I193" s="25"/>
      <c r="M193" s="28" t="str">
        <f t="shared" si="2"/>
        <v/>
      </c>
      <c r="N193" s="28" t="str">
        <f t="shared" si="68"/>
        <v/>
      </c>
    </row>
    <row r="194" spans="2:14" s="30" customFormat="1" x14ac:dyDescent="0.2">
      <c r="B194" s="49" t="s">
        <v>16</v>
      </c>
      <c r="C194" s="55" t="s">
        <v>131</v>
      </c>
      <c r="D194" s="46"/>
      <c r="E194" s="47"/>
      <c r="G194" s="51"/>
      <c r="H194" s="52" t="str">
        <f t="shared" ref="H194" si="85">IF(G194=0,"",IF($E194=0,"",G194*E194))</f>
        <v/>
      </c>
      <c r="I194" s="53"/>
      <c r="M194" s="28" t="str">
        <f t="shared" si="2"/>
        <v>F</v>
      </c>
      <c r="N194" s="28" t="str">
        <f t="shared" si="68"/>
        <v/>
      </c>
    </row>
    <row r="195" spans="2:14" s="30" customFormat="1" ht="5.0999999999999996" customHeight="1" x14ac:dyDescent="0.2">
      <c r="B195" s="10"/>
      <c r="C195" s="29"/>
      <c r="D195" s="18"/>
      <c r="E195" s="9"/>
      <c r="G195" s="33"/>
      <c r="H195" s="22"/>
      <c r="I195" s="31"/>
      <c r="M195" s="28" t="str">
        <f t="shared" si="2"/>
        <v/>
      </c>
      <c r="N195" s="28" t="str">
        <f t="shared" si="68"/>
        <v/>
      </c>
    </row>
    <row r="196" spans="2:14" ht="22.5" x14ac:dyDescent="0.2">
      <c r="B196" s="35" t="s">
        <v>132</v>
      </c>
      <c r="C196" s="7" t="s">
        <v>175</v>
      </c>
      <c r="D196" s="18" t="s">
        <v>7</v>
      </c>
      <c r="E196" s="9">
        <v>1</v>
      </c>
      <c r="F196" s="38"/>
      <c r="G196" s="33"/>
      <c r="H196" s="22" t="str">
        <f t="shared" ref="H196" si="86">IF(G196=0,"",IF($E196=0,"",G196*E196))</f>
        <v/>
      </c>
      <c r="I196" s="25"/>
      <c r="M196" s="28" t="str">
        <f t="shared" si="2"/>
        <v>F</v>
      </c>
      <c r="N196" s="28" t="str">
        <f t="shared" si="68"/>
        <v>F</v>
      </c>
    </row>
    <row r="197" spans="2:14" s="30" customFormat="1" ht="5.0999999999999996" customHeight="1" x14ac:dyDescent="0.2">
      <c r="B197" s="10"/>
      <c r="C197" s="29"/>
      <c r="D197" s="18"/>
      <c r="E197" s="9"/>
      <c r="G197" s="33"/>
      <c r="H197" s="22"/>
      <c r="I197" s="31"/>
      <c r="M197" s="28" t="str">
        <f t="shared" si="2"/>
        <v/>
      </c>
      <c r="N197" s="28" t="str">
        <f t="shared" si="68"/>
        <v/>
      </c>
    </row>
    <row r="198" spans="2:14" x14ac:dyDescent="0.2">
      <c r="B198" s="35" t="s">
        <v>133</v>
      </c>
      <c r="C198" s="7" t="s">
        <v>176</v>
      </c>
      <c r="D198" s="18" t="s">
        <v>7</v>
      </c>
      <c r="E198" s="9">
        <v>1</v>
      </c>
      <c r="F198" s="38"/>
      <c r="G198" s="33"/>
      <c r="H198" s="22" t="str">
        <f t="shared" ref="H198" si="87">IF(G198=0,"",IF($E198=0,"",G198*E198))</f>
        <v/>
      </c>
      <c r="I198" s="25"/>
      <c r="M198" s="28" t="str">
        <f t="shared" si="2"/>
        <v>F</v>
      </c>
      <c r="N198" s="28" t="str">
        <f t="shared" si="68"/>
        <v>F</v>
      </c>
    </row>
    <row r="199" spans="2:14" s="30" customFormat="1" ht="5.0999999999999996" customHeight="1" x14ac:dyDescent="0.2">
      <c r="B199" s="10"/>
      <c r="C199" s="29"/>
      <c r="D199" s="18"/>
      <c r="E199" s="9"/>
      <c r="G199" s="33"/>
      <c r="H199" s="22"/>
      <c r="I199" s="31"/>
      <c r="M199" s="28" t="str">
        <f t="shared" ref="M199:M224" si="88">LEFT($B199,1)</f>
        <v/>
      </c>
      <c r="N199" s="28" t="str">
        <f t="shared" si="68"/>
        <v/>
      </c>
    </row>
    <row r="200" spans="2:14" x14ac:dyDescent="0.2">
      <c r="B200" s="35" t="s">
        <v>134</v>
      </c>
      <c r="C200" s="7" t="s">
        <v>177</v>
      </c>
      <c r="D200" s="18" t="s">
        <v>7</v>
      </c>
      <c r="E200" s="9">
        <v>1</v>
      </c>
      <c r="F200" s="38"/>
      <c r="G200" s="33"/>
      <c r="H200" s="22" t="str">
        <f t="shared" ref="H200" si="89">IF(G200=0,"",IF($E200=0,"",G200*E200))</f>
        <v/>
      </c>
      <c r="I200" s="25"/>
      <c r="M200" s="28" t="str">
        <f t="shared" si="88"/>
        <v>F</v>
      </c>
      <c r="N200" s="28" t="str">
        <f t="shared" si="68"/>
        <v>F</v>
      </c>
    </row>
    <row r="201" spans="2:14" s="30" customFormat="1" ht="5.0999999999999996" customHeight="1" x14ac:dyDescent="0.2">
      <c r="B201" s="10"/>
      <c r="C201" s="29"/>
      <c r="D201" s="18"/>
      <c r="E201" s="9"/>
      <c r="G201" s="33"/>
      <c r="H201" s="22"/>
      <c r="I201" s="31"/>
      <c r="M201" s="28" t="str">
        <f t="shared" si="88"/>
        <v/>
      </c>
      <c r="N201" s="28" t="str">
        <f t="shared" si="68"/>
        <v/>
      </c>
    </row>
    <row r="202" spans="2:14" x14ac:dyDescent="0.2">
      <c r="B202" s="35" t="s">
        <v>135</v>
      </c>
      <c r="C202" s="7" t="s">
        <v>178</v>
      </c>
      <c r="D202" s="18" t="s">
        <v>7</v>
      </c>
      <c r="E202" s="9">
        <v>1</v>
      </c>
      <c r="F202" s="38"/>
      <c r="G202" s="33"/>
      <c r="H202" s="22" t="str">
        <f t="shared" ref="H202" si="90">IF(G202=0,"",IF($E202=0,"",G202*E202))</f>
        <v/>
      </c>
      <c r="I202" s="25"/>
      <c r="M202" s="28" t="str">
        <f t="shared" si="88"/>
        <v>F</v>
      </c>
      <c r="N202" s="28" t="str">
        <f t="shared" si="68"/>
        <v>F</v>
      </c>
    </row>
    <row r="203" spans="2:14" s="30" customFormat="1" ht="5.0999999999999996" customHeight="1" x14ac:dyDescent="0.2">
      <c r="B203" s="10"/>
      <c r="C203" s="29"/>
      <c r="D203" s="18"/>
      <c r="E203" s="9"/>
      <c r="G203" s="33"/>
      <c r="H203" s="22"/>
      <c r="I203" s="31"/>
      <c r="M203" s="28" t="str">
        <f t="shared" si="88"/>
        <v/>
      </c>
      <c r="N203" s="28" t="str">
        <f t="shared" si="68"/>
        <v/>
      </c>
    </row>
    <row r="204" spans="2:14" x14ac:dyDescent="0.2">
      <c r="B204" s="35" t="s">
        <v>136</v>
      </c>
      <c r="C204" s="7" t="s">
        <v>179</v>
      </c>
      <c r="D204" s="18" t="s">
        <v>7</v>
      </c>
      <c r="E204" s="9">
        <v>1</v>
      </c>
      <c r="F204" s="38"/>
      <c r="G204" s="33"/>
      <c r="H204" s="22" t="str">
        <f t="shared" ref="H204" si="91">IF(G204=0,"",IF($E204=0,"",G204*E204))</f>
        <v/>
      </c>
      <c r="I204" s="25"/>
      <c r="M204" s="28" t="str">
        <f t="shared" si="88"/>
        <v>F</v>
      </c>
      <c r="N204" s="28" t="str">
        <f t="shared" si="68"/>
        <v>F</v>
      </c>
    </row>
    <row r="205" spans="2:14" s="30" customFormat="1" ht="5.0999999999999996" customHeight="1" x14ac:dyDescent="0.2">
      <c r="B205" s="10"/>
      <c r="C205" s="29"/>
      <c r="D205" s="18"/>
      <c r="E205" s="9"/>
      <c r="G205" s="33"/>
      <c r="H205" s="22"/>
      <c r="I205" s="31"/>
      <c r="M205" s="28" t="str">
        <f t="shared" si="88"/>
        <v/>
      </c>
      <c r="N205" s="28" t="str">
        <f t="shared" si="68"/>
        <v/>
      </c>
    </row>
    <row r="206" spans="2:14" x14ac:dyDescent="0.2">
      <c r="B206" s="35" t="s">
        <v>137</v>
      </c>
      <c r="C206" s="7" t="s">
        <v>180</v>
      </c>
      <c r="D206" s="18" t="s">
        <v>7</v>
      </c>
      <c r="E206" s="9">
        <v>1</v>
      </c>
      <c r="F206" s="38"/>
      <c r="G206" s="33"/>
      <c r="H206" s="22" t="str">
        <f t="shared" ref="H206" si="92">IF(G206=0,"",IF($E206=0,"",G206*E206))</f>
        <v/>
      </c>
      <c r="I206" s="25"/>
      <c r="M206" s="28" t="str">
        <f t="shared" si="88"/>
        <v>F</v>
      </c>
      <c r="N206" s="28" t="str">
        <f t="shared" si="68"/>
        <v>F</v>
      </c>
    </row>
    <row r="207" spans="2:14" s="30" customFormat="1" ht="5.0999999999999996" customHeight="1" x14ac:dyDescent="0.2">
      <c r="B207" s="10"/>
      <c r="C207" s="29"/>
      <c r="D207" s="18"/>
      <c r="E207" s="9"/>
      <c r="G207" s="33"/>
      <c r="H207" s="22"/>
      <c r="I207" s="31"/>
      <c r="M207" s="28" t="str">
        <f t="shared" si="88"/>
        <v/>
      </c>
      <c r="N207" s="28" t="str">
        <f t="shared" si="68"/>
        <v/>
      </c>
    </row>
    <row r="208" spans="2:14" x14ac:dyDescent="0.2">
      <c r="B208" s="35" t="s">
        <v>138</v>
      </c>
      <c r="C208" s="7" t="s">
        <v>181</v>
      </c>
      <c r="D208" s="18" t="s">
        <v>7</v>
      </c>
      <c r="E208" s="9">
        <v>1</v>
      </c>
      <c r="F208" s="38"/>
      <c r="G208" s="33"/>
      <c r="H208" s="22" t="str">
        <f t="shared" ref="H208" si="93">IF(G208=0,"",IF($E208=0,"",G208*E208))</f>
        <v/>
      </c>
      <c r="I208" s="25"/>
      <c r="M208" s="28" t="str">
        <f t="shared" si="88"/>
        <v>F</v>
      </c>
      <c r="N208" s="28" t="str">
        <f t="shared" si="68"/>
        <v>F</v>
      </c>
    </row>
    <row r="209" spans="2:15" s="30" customFormat="1" ht="5.0999999999999996" customHeight="1" x14ac:dyDescent="0.2">
      <c r="B209" s="10"/>
      <c r="C209" s="29"/>
      <c r="D209" s="18"/>
      <c r="E209" s="9"/>
      <c r="G209" s="33"/>
      <c r="H209" s="22"/>
      <c r="I209" s="31"/>
      <c r="M209" s="28" t="str">
        <f t="shared" si="88"/>
        <v/>
      </c>
      <c r="N209" s="28" t="str">
        <f t="shared" si="68"/>
        <v/>
      </c>
    </row>
    <row r="210" spans="2:15" x14ac:dyDescent="0.2">
      <c r="B210" s="44" t="s">
        <v>139</v>
      </c>
      <c r="C210" s="45" t="s">
        <v>182</v>
      </c>
      <c r="D210" s="46"/>
      <c r="E210" s="47"/>
      <c r="F210" s="38"/>
      <c r="G210" s="51"/>
      <c r="H210" s="52" t="str">
        <f t="shared" ref="H210" si="94">IF(G210=0,"",IF($E210=0,"",G210*E210))</f>
        <v/>
      </c>
      <c r="I210" s="54"/>
      <c r="M210" s="28" t="str">
        <f t="shared" si="88"/>
        <v>F</v>
      </c>
      <c r="N210" s="28" t="str">
        <f t="shared" si="68"/>
        <v/>
      </c>
    </row>
    <row r="211" spans="2:15" s="30" customFormat="1" ht="5.0999999999999996" customHeight="1" x14ac:dyDescent="0.2">
      <c r="B211" s="10"/>
      <c r="C211" s="29"/>
      <c r="D211" s="18"/>
      <c r="E211" s="9"/>
      <c r="G211" s="33"/>
      <c r="H211" s="22"/>
      <c r="I211" s="31"/>
      <c r="M211" s="28" t="str">
        <f t="shared" si="88"/>
        <v/>
      </c>
      <c r="N211" s="28" t="str">
        <f t="shared" si="68"/>
        <v/>
      </c>
    </row>
    <row r="212" spans="2:15" x14ac:dyDescent="0.2">
      <c r="B212" s="35" t="s">
        <v>140</v>
      </c>
      <c r="C212" s="7" t="s">
        <v>183</v>
      </c>
      <c r="D212" s="18" t="s">
        <v>7</v>
      </c>
      <c r="E212" s="9">
        <v>1</v>
      </c>
      <c r="F212" s="38"/>
      <c r="G212" s="33"/>
      <c r="H212" s="22" t="str">
        <f t="shared" ref="H212" si="95">IF(G212=0,"",IF($E212=0,"",G212*E212))</f>
        <v/>
      </c>
      <c r="I212" s="25"/>
      <c r="M212" s="28" t="str">
        <f t="shared" si="88"/>
        <v>F</v>
      </c>
      <c r="N212" s="28" t="str">
        <f t="shared" si="68"/>
        <v>F</v>
      </c>
    </row>
    <row r="213" spans="2:15" s="30" customFormat="1" ht="5.0999999999999996" customHeight="1" x14ac:dyDescent="0.2">
      <c r="B213" s="10"/>
      <c r="C213" s="29"/>
      <c r="D213" s="18"/>
      <c r="E213" s="9"/>
      <c r="G213" s="33"/>
      <c r="H213" s="22"/>
      <c r="I213" s="31"/>
      <c r="M213" s="28" t="str">
        <f t="shared" si="88"/>
        <v/>
      </c>
      <c r="N213" s="28" t="str">
        <f t="shared" si="68"/>
        <v/>
      </c>
    </row>
    <row r="214" spans="2:15" x14ac:dyDescent="0.2">
      <c r="B214" s="35" t="s">
        <v>141</v>
      </c>
      <c r="C214" s="7" t="s">
        <v>184</v>
      </c>
      <c r="D214" s="18" t="s">
        <v>7</v>
      </c>
      <c r="E214" s="9">
        <v>1</v>
      </c>
      <c r="F214" s="38"/>
      <c r="G214" s="33"/>
      <c r="H214" s="22" t="str">
        <f t="shared" ref="H214" si="96">IF(G214=0,"",IF($E214=0,"",G214*E214))</f>
        <v/>
      </c>
      <c r="I214" s="25"/>
      <c r="M214" s="28" t="str">
        <f t="shared" si="88"/>
        <v>F</v>
      </c>
      <c r="N214" s="28" t="str">
        <f t="shared" si="68"/>
        <v>F</v>
      </c>
    </row>
    <row r="215" spans="2:15" s="30" customFormat="1" ht="5.0999999999999996" customHeight="1" x14ac:dyDescent="0.2">
      <c r="B215" s="10"/>
      <c r="C215" s="29"/>
      <c r="D215" s="18"/>
      <c r="E215" s="9"/>
      <c r="G215" s="33"/>
      <c r="H215" s="22"/>
      <c r="I215" s="31"/>
      <c r="M215" s="28" t="str">
        <f t="shared" si="88"/>
        <v/>
      </c>
      <c r="N215" s="28" t="str">
        <f t="shared" si="68"/>
        <v/>
      </c>
    </row>
    <row r="216" spans="2:15" x14ac:dyDescent="0.2">
      <c r="B216" s="35" t="s">
        <v>142</v>
      </c>
      <c r="C216" s="7" t="s">
        <v>185</v>
      </c>
      <c r="D216" s="18" t="s">
        <v>7</v>
      </c>
      <c r="E216" s="9">
        <v>1</v>
      </c>
      <c r="F216" s="38"/>
      <c r="G216" s="33"/>
      <c r="H216" s="22" t="str">
        <f t="shared" ref="H216" si="97">IF(G216=0,"",IF($E216=0,"",G216*E216))</f>
        <v/>
      </c>
      <c r="I216" s="25"/>
      <c r="M216" s="28" t="str">
        <f t="shared" si="88"/>
        <v>F</v>
      </c>
      <c r="N216" s="28" t="str">
        <f t="shared" si="68"/>
        <v>F</v>
      </c>
    </row>
    <row r="217" spans="2:15" s="30" customFormat="1" ht="5.0999999999999996" customHeight="1" x14ac:dyDescent="0.2">
      <c r="B217" s="10"/>
      <c r="C217" s="29"/>
      <c r="D217" s="18"/>
      <c r="E217" s="9"/>
      <c r="G217" s="33"/>
      <c r="H217" s="22"/>
      <c r="I217" s="31"/>
      <c r="M217" s="28" t="str">
        <f t="shared" si="88"/>
        <v/>
      </c>
      <c r="N217" s="28" t="str">
        <f t="shared" ref="N217:N218" si="98">IF(E217&gt;0,M217,"")</f>
        <v/>
      </c>
    </row>
    <row r="218" spans="2:15" ht="22.5" x14ac:dyDescent="0.2">
      <c r="B218" s="59" t="s">
        <v>256</v>
      </c>
      <c r="C218" s="57" t="s">
        <v>257</v>
      </c>
      <c r="D218" s="60" t="s">
        <v>7</v>
      </c>
      <c r="E218" s="61">
        <v>1</v>
      </c>
      <c r="F218" s="38"/>
      <c r="G218" s="51"/>
      <c r="H218" s="52" t="str">
        <f t="shared" ref="H218" si="99">IF(G218=0,"",IF($E218=0,"",G218*E218))</f>
        <v/>
      </c>
      <c r="I218" s="54"/>
      <c r="M218" s="28" t="str">
        <f t="shared" si="88"/>
        <v>F</v>
      </c>
      <c r="N218" s="28" t="str">
        <f t="shared" si="98"/>
        <v>F</v>
      </c>
      <c r="O218" s="56" t="s">
        <v>258</v>
      </c>
    </row>
    <row r="219" spans="2:15" x14ac:dyDescent="0.2">
      <c r="B219" s="35"/>
      <c r="C219" s="7"/>
      <c r="D219" s="18"/>
      <c r="E219" s="9"/>
      <c r="F219" s="38"/>
      <c r="G219" s="33"/>
      <c r="H219" s="22"/>
      <c r="I219" s="25"/>
      <c r="M219" s="28" t="str">
        <f t="shared" si="88"/>
        <v/>
      </c>
      <c r="N219" s="28" t="str">
        <f t="shared" si="68"/>
        <v/>
      </c>
    </row>
    <row r="220" spans="2:15" x14ac:dyDescent="0.2">
      <c r="B220" s="35"/>
      <c r="C220" s="7"/>
      <c r="D220" s="18"/>
      <c r="E220" s="9"/>
      <c r="F220" s="38"/>
      <c r="G220" s="33"/>
      <c r="H220" s="22"/>
      <c r="I220" s="25"/>
      <c r="M220" s="28" t="str">
        <f t="shared" si="88"/>
        <v/>
      </c>
      <c r="N220" s="28" t="str">
        <f t="shared" si="68"/>
        <v/>
      </c>
    </row>
    <row r="221" spans="2:15" x14ac:dyDescent="0.2">
      <c r="B221" s="35"/>
      <c r="C221" s="7"/>
      <c r="D221" s="18"/>
      <c r="E221" s="9"/>
      <c r="F221" s="38"/>
      <c r="G221" s="33"/>
      <c r="H221" s="22"/>
      <c r="I221" s="25"/>
      <c r="M221" s="28" t="str">
        <f t="shared" si="88"/>
        <v/>
      </c>
      <c r="N221" s="28" t="str">
        <f t="shared" si="68"/>
        <v/>
      </c>
    </row>
    <row r="222" spans="2:15" x14ac:dyDescent="0.2">
      <c r="B222" s="35"/>
      <c r="C222" s="7"/>
      <c r="D222" s="18"/>
      <c r="E222" s="9"/>
      <c r="F222" s="38"/>
      <c r="G222" s="33"/>
      <c r="H222" s="22"/>
      <c r="I222" s="25"/>
      <c r="M222" s="28" t="str">
        <f t="shared" si="88"/>
        <v/>
      </c>
      <c r="N222" s="28" t="str">
        <f t="shared" si="68"/>
        <v/>
      </c>
    </row>
    <row r="223" spans="2:15" x14ac:dyDescent="0.2">
      <c r="B223" s="35"/>
      <c r="C223" s="7"/>
      <c r="D223" s="18"/>
      <c r="E223" s="9"/>
      <c r="F223" s="38"/>
      <c r="G223" s="33"/>
      <c r="H223" s="22"/>
      <c r="I223" s="25"/>
      <c r="M223" s="28" t="str">
        <f t="shared" si="88"/>
        <v/>
      </c>
      <c r="N223" s="28" t="str">
        <f t="shared" si="68"/>
        <v/>
      </c>
    </row>
    <row r="224" spans="2:15" x14ac:dyDescent="0.2">
      <c r="B224" s="35"/>
      <c r="C224" s="7"/>
      <c r="D224" s="18"/>
      <c r="E224" s="9"/>
      <c r="F224" s="38"/>
      <c r="G224" s="33"/>
      <c r="H224" s="22"/>
      <c r="I224" s="25"/>
      <c r="M224" s="28" t="str">
        <f t="shared" si="88"/>
        <v/>
      </c>
      <c r="N224" s="28" t="str">
        <f t="shared" si="68"/>
        <v/>
      </c>
    </row>
    <row r="225" spans="2:14" ht="36.75" customHeight="1" x14ac:dyDescent="0.25">
      <c r="B225" s="41" t="s">
        <v>143</v>
      </c>
      <c r="C225" s="68" t="s">
        <v>144</v>
      </c>
      <c r="D225" s="69"/>
      <c r="E225" s="69"/>
      <c r="F225" s="69"/>
      <c r="G225" s="69"/>
      <c r="H225" s="69"/>
      <c r="I225" s="70"/>
      <c r="M225" s="28"/>
      <c r="N225" s="28"/>
    </row>
  </sheetData>
  <mergeCells count="23">
    <mergeCell ref="C225:I225"/>
    <mergeCell ref="B1:I1"/>
    <mergeCell ref="B2:I2"/>
    <mergeCell ref="B3:I3"/>
    <mergeCell ref="B17:G17"/>
    <mergeCell ref="B18:G18"/>
    <mergeCell ref="B5:B6"/>
    <mergeCell ref="D5:D6"/>
    <mergeCell ref="C5:C6"/>
    <mergeCell ref="E5:E6"/>
    <mergeCell ref="G5:I5"/>
    <mergeCell ref="C20:I20"/>
    <mergeCell ref="C22:I22"/>
    <mergeCell ref="C24:I24"/>
    <mergeCell ref="C21:I21"/>
    <mergeCell ref="C19:I19"/>
    <mergeCell ref="C23:I23"/>
    <mergeCell ref="B30:I30"/>
    <mergeCell ref="C25:I25"/>
    <mergeCell ref="C26:I26"/>
    <mergeCell ref="C27:I27"/>
    <mergeCell ref="C28:I28"/>
    <mergeCell ref="C29:I29"/>
  </mergeCells>
  <printOptions horizontalCentered="1"/>
  <pageMargins left="0.39370078740157483" right="0.15748031496062992" top="0.6692913385826772" bottom="0.47244094488188981" header="0.23622047244094491" footer="0.19685039370078741"/>
  <pageSetup paperSize="9" scale="70" orientation="portrait" r:id="rId1"/>
  <headerFooter>
    <oddHeader>&amp;C&amp;14CONCURSO PÚBLICO 1900223
&amp;"-,Negrito"&amp;A&amp;R&amp;"-,Negrito itálico"VERSÃO 2</oddHeader>
    <oddFooter>&amp;C&amp;P</oddFooter>
  </headerFooter>
  <rowBreaks count="2" manualBreakCount="2">
    <brk id="68" max="16383" man="1"/>
    <brk id="18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4"/>
  <sheetViews>
    <sheetView showGridLines="0" workbookViewId="0">
      <pane ySplit="21" topLeftCell="A22" activePane="bottomLeft" state="frozen"/>
      <selection pane="bottomLeft" activeCell="C15" sqref="C15"/>
    </sheetView>
  </sheetViews>
  <sheetFormatPr defaultRowHeight="12.75" x14ac:dyDescent="0.25"/>
  <cols>
    <col min="1" max="1" width="1" style="1" customWidth="1"/>
    <col min="2" max="2" width="8" style="30" customWidth="1"/>
    <col min="3" max="3" width="46.7109375" style="1" customWidth="1"/>
    <col min="4" max="4" width="5.7109375" style="1" customWidth="1"/>
    <col min="5" max="5" width="8.140625" style="1" bestFit="1" customWidth="1"/>
    <col min="6" max="6" width="0.5703125" style="1" customWidth="1"/>
    <col min="7" max="7" width="14.42578125" style="1" bestFit="1" customWidth="1"/>
    <col min="8" max="8" width="14.42578125" style="1" customWidth="1"/>
    <col min="9" max="9" width="37.42578125" style="1" customWidth="1"/>
    <col min="10" max="10" width="0.85546875" style="1" customWidth="1"/>
    <col min="11" max="14" width="9.140625" style="1" hidden="1" customWidth="1"/>
    <col min="15" max="16384" width="9.140625" style="1"/>
  </cols>
  <sheetData>
    <row r="1" spans="2:9" ht="35.1" customHeight="1" x14ac:dyDescent="0.25">
      <c r="B1" s="71" t="s">
        <v>243</v>
      </c>
      <c r="C1" s="71"/>
      <c r="D1" s="71"/>
      <c r="E1" s="71"/>
      <c r="F1" s="71"/>
      <c r="G1" s="71"/>
      <c r="H1" s="71"/>
      <c r="I1" s="71"/>
    </row>
    <row r="2" spans="2:9" s="30" customFormat="1" ht="15" customHeight="1" x14ac:dyDescent="0.2">
      <c r="B2" s="72" t="s">
        <v>244</v>
      </c>
      <c r="C2" s="72"/>
      <c r="D2" s="72"/>
      <c r="E2" s="72"/>
      <c r="F2" s="72"/>
      <c r="G2" s="72"/>
      <c r="H2" s="72"/>
      <c r="I2" s="72"/>
    </row>
    <row r="3" spans="2:9" ht="20.25" customHeight="1" x14ac:dyDescent="0.25">
      <c r="B3" s="73"/>
      <c r="C3" s="74"/>
      <c r="D3" s="74"/>
      <c r="E3" s="74"/>
      <c r="F3" s="74"/>
      <c r="G3" s="74"/>
      <c r="H3" s="74"/>
      <c r="I3" s="75"/>
    </row>
    <row r="4" spans="2:9" ht="6" customHeight="1" x14ac:dyDescent="0.25"/>
    <row r="5" spans="2:9" s="2" customFormat="1" ht="11.25" x14ac:dyDescent="0.25">
      <c r="B5" s="82" t="s">
        <v>0</v>
      </c>
      <c r="C5" s="84" t="s">
        <v>198</v>
      </c>
      <c r="D5" s="84" t="s">
        <v>1</v>
      </c>
      <c r="E5" s="84" t="s">
        <v>2</v>
      </c>
      <c r="F5" s="1"/>
      <c r="G5" s="86" t="s">
        <v>3</v>
      </c>
      <c r="H5" s="87"/>
      <c r="I5" s="88"/>
    </row>
    <row r="6" spans="2:9" ht="11.25" x14ac:dyDescent="0.25">
      <c r="B6" s="83"/>
      <c r="C6" s="85"/>
      <c r="D6" s="85"/>
      <c r="E6" s="85"/>
      <c r="G6" s="3" t="s">
        <v>4</v>
      </c>
      <c r="H6" s="4" t="s">
        <v>5</v>
      </c>
      <c r="I6" s="5" t="s">
        <v>186</v>
      </c>
    </row>
    <row r="7" spans="2:9" ht="5.25" customHeight="1" x14ac:dyDescent="0.2">
      <c r="B7" s="34"/>
      <c r="C7" s="11"/>
      <c r="D7" s="16"/>
      <c r="E7" s="14"/>
      <c r="G7" s="19"/>
      <c r="H7" s="20"/>
      <c r="I7" s="24"/>
    </row>
    <row r="8" spans="2:9" ht="12.95" customHeight="1" x14ac:dyDescent="0.25">
      <c r="B8" s="35"/>
      <c r="C8" s="12" t="s">
        <v>10</v>
      </c>
      <c r="D8" s="17"/>
      <c r="E8" s="15"/>
      <c r="G8" s="21"/>
      <c r="H8" s="22"/>
      <c r="I8" s="25"/>
    </row>
    <row r="9" spans="2:9" ht="8.25" customHeight="1" x14ac:dyDescent="0.2">
      <c r="B9" s="35"/>
      <c r="C9" s="6"/>
      <c r="D9" s="18"/>
      <c r="E9" s="8"/>
      <c r="G9" s="21"/>
      <c r="H9" s="22"/>
      <c r="I9" s="25"/>
    </row>
    <row r="10" spans="2:9" ht="16.5" customHeight="1" x14ac:dyDescent="0.2">
      <c r="B10" s="10" t="s">
        <v>11</v>
      </c>
      <c r="C10" s="13" t="s">
        <v>187</v>
      </c>
      <c r="D10" s="18"/>
      <c r="E10" s="8"/>
      <c r="G10" s="21"/>
      <c r="H10" s="22" t="str">
        <f>IF($B$3=0,"",SUMIF($N$22:$N$124,$B10,$H$22:$H$124))</f>
        <v/>
      </c>
      <c r="I10" s="43"/>
    </row>
    <row r="11" spans="2:9" ht="16.5" customHeight="1" x14ac:dyDescent="0.2">
      <c r="B11" s="10" t="s">
        <v>12</v>
      </c>
      <c r="C11" s="13" t="s">
        <v>188</v>
      </c>
      <c r="D11" s="18"/>
      <c r="E11" s="8"/>
      <c r="G11" s="21"/>
      <c r="H11" s="22" t="str">
        <f t="shared" ref="H11:H18" si="0">IF($B$3=0,"",SUMIF($N$22:$N$124,$B11,$H$22:$H$124))</f>
        <v/>
      </c>
      <c r="I11" s="43"/>
    </row>
    <row r="12" spans="2:9" ht="16.5" customHeight="1" x14ac:dyDescent="0.2">
      <c r="B12" s="10" t="s">
        <v>13</v>
      </c>
      <c r="C12" s="13" t="s">
        <v>189</v>
      </c>
      <c r="D12" s="18"/>
      <c r="E12" s="8"/>
      <c r="G12" s="21"/>
      <c r="H12" s="22" t="str">
        <f t="shared" si="0"/>
        <v/>
      </c>
      <c r="I12" s="43"/>
    </row>
    <row r="13" spans="2:9" ht="16.5" customHeight="1" x14ac:dyDescent="0.2">
      <c r="B13" s="10" t="s">
        <v>14</v>
      </c>
      <c r="C13" s="29" t="s">
        <v>226</v>
      </c>
      <c r="D13" s="18"/>
      <c r="E13" s="8"/>
      <c r="G13" s="21"/>
      <c r="H13" s="22" t="str">
        <f t="shared" si="0"/>
        <v/>
      </c>
      <c r="I13" s="43"/>
    </row>
    <row r="14" spans="2:9" ht="16.5" customHeight="1" x14ac:dyDescent="0.2">
      <c r="B14" s="10" t="s">
        <v>15</v>
      </c>
      <c r="C14" s="29" t="s">
        <v>190</v>
      </c>
      <c r="D14" s="18"/>
      <c r="E14" s="8"/>
      <c r="G14" s="21"/>
      <c r="H14" s="22" t="str">
        <f t="shared" si="0"/>
        <v/>
      </c>
      <c r="I14" s="43"/>
    </row>
    <row r="15" spans="2:9" ht="16.5" customHeight="1" x14ac:dyDescent="0.2">
      <c r="B15" s="10" t="s">
        <v>16</v>
      </c>
      <c r="C15" s="29" t="s">
        <v>194</v>
      </c>
      <c r="D15" s="18"/>
      <c r="E15" s="8"/>
      <c r="G15" s="21"/>
      <c r="H15" s="22" t="str">
        <f t="shared" si="0"/>
        <v/>
      </c>
      <c r="I15" s="43"/>
    </row>
    <row r="16" spans="2:9" ht="16.5" customHeight="1" x14ac:dyDescent="0.2">
      <c r="B16" s="10" t="s">
        <v>191</v>
      </c>
      <c r="C16" s="29" t="s">
        <v>195</v>
      </c>
      <c r="D16" s="18"/>
      <c r="E16" s="8"/>
      <c r="G16" s="21"/>
      <c r="H16" s="22" t="str">
        <f t="shared" si="0"/>
        <v/>
      </c>
      <c r="I16" s="43"/>
    </row>
    <row r="17" spans="2:14" ht="16.5" customHeight="1" x14ac:dyDescent="0.2">
      <c r="B17" s="10" t="s">
        <v>192</v>
      </c>
      <c r="C17" s="29" t="s">
        <v>196</v>
      </c>
      <c r="D17" s="18"/>
      <c r="E17" s="8"/>
      <c r="G17" s="21"/>
      <c r="H17" s="22" t="str">
        <f t="shared" si="0"/>
        <v/>
      </c>
      <c r="I17" s="43"/>
    </row>
    <row r="18" spans="2:14" ht="16.5" customHeight="1" x14ac:dyDescent="0.2">
      <c r="B18" s="10" t="s">
        <v>193</v>
      </c>
      <c r="C18" s="29" t="s">
        <v>197</v>
      </c>
      <c r="D18" s="18"/>
      <c r="E18" s="8"/>
      <c r="G18" s="21"/>
      <c r="H18" s="22" t="str">
        <f t="shared" si="0"/>
        <v/>
      </c>
      <c r="I18" s="43"/>
    </row>
    <row r="19" spans="2:14" ht="5.25" customHeight="1" x14ac:dyDescent="0.2">
      <c r="B19" s="10"/>
      <c r="C19" s="13"/>
      <c r="D19" s="18"/>
      <c r="E19" s="8"/>
      <c r="G19" s="21"/>
      <c r="H19" s="36"/>
      <c r="I19" s="43"/>
    </row>
    <row r="20" spans="2:14" ht="18.75" customHeight="1" x14ac:dyDescent="0.25">
      <c r="B20" s="76" t="s">
        <v>6</v>
      </c>
      <c r="C20" s="77"/>
      <c r="D20" s="77"/>
      <c r="E20" s="77"/>
      <c r="F20" s="77"/>
      <c r="G20" s="78"/>
      <c r="H20" s="27" t="str">
        <f>IF($B$3=0,"",SUM(H8:H18))</f>
        <v/>
      </c>
      <c r="I20" s="43"/>
      <c r="M20" s="42" t="s">
        <v>8</v>
      </c>
      <c r="N20" s="42" t="s">
        <v>2</v>
      </c>
    </row>
    <row r="21" spans="2:14" ht="7.5" customHeight="1" x14ac:dyDescent="0.2">
      <c r="B21" s="79"/>
      <c r="C21" s="80"/>
      <c r="D21" s="80"/>
      <c r="E21" s="80"/>
      <c r="F21" s="80"/>
      <c r="G21" s="81"/>
      <c r="H21" s="23"/>
      <c r="I21" s="26"/>
    </row>
    <row r="22" spans="2:14" ht="8.25" customHeight="1" x14ac:dyDescent="0.2">
      <c r="B22" s="39"/>
      <c r="C22" s="89" t="str">
        <f>IF(G22=0,"",IF($E22=0,"",G22*E22))</f>
        <v/>
      </c>
      <c r="D22" s="90"/>
      <c r="E22" s="90"/>
      <c r="F22" s="90"/>
      <c r="G22" s="90"/>
      <c r="H22" s="90"/>
      <c r="I22" s="91"/>
      <c r="M22" s="28" t="str">
        <f>LEFT($B22,1)</f>
        <v/>
      </c>
      <c r="N22" s="28" t="str">
        <f>IF(E22&gt;0,M22,"")</f>
        <v/>
      </c>
    </row>
    <row r="23" spans="2:14" ht="30.75" customHeight="1" x14ac:dyDescent="0.25">
      <c r="B23" s="32" t="s">
        <v>199</v>
      </c>
      <c r="C23" s="68" t="s">
        <v>200</v>
      </c>
      <c r="D23" s="69"/>
      <c r="E23" s="69"/>
      <c r="F23" s="69"/>
      <c r="G23" s="69"/>
      <c r="H23" s="69"/>
      <c r="I23" s="70"/>
      <c r="M23" s="28"/>
      <c r="N23" s="28"/>
    </row>
    <row r="24" spans="2:14" ht="4.5" customHeight="1" x14ac:dyDescent="0.2">
      <c r="B24" s="10"/>
      <c r="C24" s="37"/>
      <c r="D24" s="18"/>
      <c r="E24" s="9"/>
      <c r="G24" s="33"/>
      <c r="H24" s="22"/>
      <c r="I24" s="25"/>
      <c r="M24" s="28" t="str">
        <f t="shared" ref="M24:M86" si="1">LEFT($B24,1)</f>
        <v/>
      </c>
      <c r="N24" s="28" t="str">
        <f>IF(E24&gt;0,M24,"")</f>
        <v/>
      </c>
    </row>
    <row r="25" spans="2:14" s="30" customFormat="1" x14ac:dyDescent="0.2">
      <c r="B25" s="49" t="s">
        <v>11</v>
      </c>
      <c r="C25" s="50" t="s">
        <v>187</v>
      </c>
      <c r="D25" s="46"/>
      <c r="E25" s="47"/>
      <c r="G25" s="51"/>
      <c r="H25" s="52" t="str">
        <f t="shared" ref="H25:H27" si="2">IF(G25=0,"",IF($E25=0,"",G25*E25))</f>
        <v/>
      </c>
      <c r="I25" s="53"/>
      <c r="M25" s="28" t="str">
        <f t="shared" si="1"/>
        <v>A</v>
      </c>
      <c r="N25" s="28" t="str">
        <f t="shared" ref="N25:N88" si="3">IF(E25&gt;0,M25,"")</f>
        <v/>
      </c>
    </row>
    <row r="26" spans="2:14" s="30" customFormat="1" ht="5.0999999999999996" customHeight="1" x14ac:dyDescent="0.2">
      <c r="B26" s="10"/>
      <c r="C26" s="29"/>
      <c r="D26" s="18"/>
      <c r="E26" s="9"/>
      <c r="G26" s="33"/>
      <c r="H26" s="22"/>
      <c r="I26" s="31"/>
      <c r="M26" s="28" t="str">
        <f t="shared" si="1"/>
        <v/>
      </c>
      <c r="N26" s="28" t="str">
        <f t="shared" si="3"/>
        <v/>
      </c>
    </row>
    <row r="27" spans="2:14" x14ac:dyDescent="0.2">
      <c r="B27" s="44" t="s">
        <v>18</v>
      </c>
      <c r="C27" s="45" t="s">
        <v>202</v>
      </c>
      <c r="D27" s="46"/>
      <c r="E27" s="47"/>
      <c r="G27" s="51"/>
      <c r="H27" s="52" t="str">
        <f t="shared" si="2"/>
        <v/>
      </c>
      <c r="I27" s="54"/>
      <c r="M27" s="28" t="str">
        <f t="shared" si="1"/>
        <v>A</v>
      </c>
      <c r="N27" s="28" t="str">
        <f t="shared" si="3"/>
        <v/>
      </c>
    </row>
    <row r="28" spans="2:14" s="30" customFormat="1" ht="5.0999999999999996" customHeight="1" x14ac:dyDescent="0.2">
      <c r="B28" s="10"/>
      <c r="C28" s="29"/>
      <c r="D28" s="18"/>
      <c r="E28" s="9"/>
      <c r="G28" s="33"/>
      <c r="H28" s="22"/>
      <c r="I28" s="31"/>
      <c r="M28" s="28" t="str">
        <f t="shared" si="1"/>
        <v/>
      </c>
      <c r="N28" s="28" t="str">
        <f t="shared" si="3"/>
        <v/>
      </c>
    </row>
    <row r="29" spans="2:14" x14ac:dyDescent="0.2">
      <c r="B29" s="35" t="s">
        <v>201</v>
      </c>
      <c r="C29" s="7" t="s">
        <v>203</v>
      </c>
      <c r="D29" s="18" t="s">
        <v>72</v>
      </c>
      <c r="E29" s="9">
        <v>2</v>
      </c>
      <c r="F29" s="38"/>
      <c r="G29" s="33"/>
      <c r="H29" s="22" t="str">
        <f t="shared" ref="H29" si="4">IF(G29=0,"",IF($E29=0,"",G29*E29))</f>
        <v/>
      </c>
      <c r="I29" s="25"/>
      <c r="M29" s="28" t="str">
        <f t="shared" si="1"/>
        <v>A</v>
      </c>
      <c r="N29" s="28" t="str">
        <f t="shared" si="3"/>
        <v>A</v>
      </c>
    </row>
    <row r="30" spans="2:14" ht="15.75" customHeight="1" x14ac:dyDescent="0.2">
      <c r="B30" s="10"/>
      <c r="C30" s="37"/>
      <c r="D30" s="18"/>
      <c r="E30" s="9"/>
      <c r="G30" s="33"/>
      <c r="H30" s="22" t="str">
        <f>IF(G30=0,"",IF($E30=0,"",G30*E30))</f>
        <v/>
      </c>
      <c r="I30" s="25"/>
      <c r="M30" s="28" t="str">
        <f t="shared" si="1"/>
        <v/>
      </c>
      <c r="N30" s="28" t="str">
        <f t="shared" si="3"/>
        <v/>
      </c>
    </row>
    <row r="31" spans="2:14" s="30" customFormat="1" x14ac:dyDescent="0.2">
      <c r="B31" s="49" t="s">
        <v>12</v>
      </c>
      <c r="C31" s="50" t="s">
        <v>188</v>
      </c>
      <c r="D31" s="46"/>
      <c r="E31" s="47"/>
      <c r="G31" s="51"/>
      <c r="H31" s="52" t="str">
        <f t="shared" ref="H31" si="5">IF(G31=0,"",IF($E31=0,"",G31*E31))</f>
        <v/>
      </c>
      <c r="I31" s="53"/>
      <c r="M31" s="28" t="str">
        <f t="shared" si="1"/>
        <v>B</v>
      </c>
      <c r="N31" s="28" t="str">
        <f t="shared" si="3"/>
        <v/>
      </c>
    </row>
    <row r="32" spans="2:14" s="30" customFormat="1" ht="5.0999999999999996" customHeight="1" x14ac:dyDescent="0.2">
      <c r="B32" s="10"/>
      <c r="C32" s="29"/>
      <c r="D32" s="18"/>
      <c r="E32" s="9"/>
      <c r="G32" s="33"/>
      <c r="H32" s="22"/>
      <c r="I32" s="31"/>
      <c r="M32" s="28" t="str">
        <f t="shared" si="1"/>
        <v/>
      </c>
      <c r="N32" s="28" t="str">
        <f t="shared" si="3"/>
        <v/>
      </c>
    </row>
    <row r="33" spans="2:14" x14ac:dyDescent="0.2">
      <c r="B33" s="44" t="s">
        <v>35</v>
      </c>
      <c r="C33" s="45" t="s">
        <v>204</v>
      </c>
      <c r="D33" s="46"/>
      <c r="E33" s="47"/>
      <c r="F33" s="38"/>
      <c r="G33" s="51"/>
      <c r="H33" s="52" t="str">
        <f t="shared" ref="H33" si="6">IF(G33=0,"",IF($E33=0,"",G33*E33))</f>
        <v/>
      </c>
      <c r="I33" s="54"/>
      <c r="M33" s="28" t="str">
        <f t="shared" si="1"/>
        <v>B</v>
      </c>
      <c r="N33" s="28" t="str">
        <f t="shared" si="3"/>
        <v/>
      </c>
    </row>
    <row r="34" spans="2:14" s="30" customFormat="1" ht="5.0999999999999996" customHeight="1" x14ac:dyDescent="0.2">
      <c r="B34" s="10"/>
      <c r="C34" s="29"/>
      <c r="D34" s="18"/>
      <c r="E34" s="9"/>
      <c r="G34" s="33"/>
      <c r="H34" s="22"/>
      <c r="I34" s="31"/>
      <c r="M34" s="28" t="str">
        <f t="shared" si="1"/>
        <v/>
      </c>
      <c r="N34" s="28" t="str">
        <f t="shared" si="3"/>
        <v/>
      </c>
    </row>
    <row r="35" spans="2:14" x14ac:dyDescent="0.2">
      <c r="B35" s="35" t="s">
        <v>36</v>
      </c>
      <c r="C35" s="7" t="s">
        <v>205</v>
      </c>
      <c r="D35" s="18" t="s">
        <v>72</v>
      </c>
      <c r="E35" s="9">
        <v>1</v>
      </c>
      <c r="F35" s="38"/>
      <c r="G35" s="33"/>
      <c r="H35" s="22" t="str">
        <f t="shared" ref="H35" si="7">IF(G35=0,"",IF($E35=0,"",G35*E35))</f>
        <v/>
      </c>
      <c r="I35" s="25"/>
      <c r="M35" s="28" t="str">
        <f t="shared" si="1"/>
        <v>B</v>
      </c>
      <c r="N35" s="28" t="str">
        <f t="shared" si="3"/>
        <v>B</v>
      </c>
    </row>
    <row r="36" spans="2:14" s="30" customFormat="1" ht="5.0999999999999996" customHeight="1" x14ac:dyDescent="0.2">
      <c r="B36" s="10"/>
      <c r="C36" s="29"/>
      <c r="D36" s="18"/>
      <c r="E36" s="9"/>
      <c r="G36" s="33"/>
      <c r="H36" s="22"/>
      <c r="I36" s="31"/>
      <c r="M36" s="28" t="str">
        <f t="shared" si="1"/>
        <v/>
      </c>
      <c r="N36" s="28" t="str">
        <f t="shared" si="3"/>
        <v/>
      </c>
    </row>
    <row r="37" spans="2:14" x14ac:dyDescent="0.2">
      <c r="B37" s="44" t="s">
        <v>38</v>
      </c>
      <c r="C37" s="45" t="s">
        <v>206</v>
      </c>
      <c r="D37" s="46"/>
      <c r="E37" s="47"/>
      <c r="F37" s="38"/>
      <c r="G37" s="51"/>
      <c r="H37" s="52" t="str">
        <f t="shared" ref="H37" si="8">IF(G37=0,"",IF($E37=0,"",G37*E37))</f>
        <v/>
      </c>
      <c r="I37" s="54"/>
      <c r="M37" s="28" t="str">
        <f t="shared" si="1"/>
        <v>B</v>
      </c>
      <c r="N37" s="28" t="str">
        <f t="shared" si="3"/>
        <v/>
      </c>
    </row>
    <row r="38" spans="2:14" s="30" customFormat="1" ht="5.0999999999999996" customHeight="1" x14ac:dyDescent="0.2">
      <c r="B38" s="10"/>
      <c r="C38" s="29"/>
      <c r="D38" s="18"/>
      <c r="E38" s="9"/>
      <c r="G38" s="33"/>
      <c r="H38" s="22"/>
      <c r="I38" s="31"/>
      <c r="M38" s="28" t="str">
        <f t="shared" si="1"/>
        <v/>
      </c>
      <c r="N38" s="28" t="str">
        <f t="shared" si="3"/>
        <v/>
      </c>
    </row>
    <row r="39" spans="2:14" x14ac:dyDescent="0.2">
      <c r="B39" s="35" t="s">
        <v>39</v>
      </c>
      <c r="C39" s="7" t="s">
        <v>207</v>
      </c>
      <c r="D39" s="18" t="s">
        <v>72</v>
      </c>
      <c r="E39" s="9">
        <v>1</v>
      </c>
      <c r="F39" s="38"/>
      <c r="G39" s="33"/>
      <c r="H39" s="22" t="str">
        <f t="shared" ref="H39" si="9">IF(G39=0,"",IF($E39=0,"",G39*E39))</f>
        <v/>
      </c>
      <c r="I39" s="25"/>
      <c r="M39" s="28" t="str">
        <f t="shared" si="1"/>
        <v>B</v>
      </c>
      <c r="N39" s="28" t="str">
        <f t="shared" si="3"/>
        <v>B</v>
      </c>
    </row>
    <row r="40" spans="2:14" ht="15.75" customHeight="1" x14ac:dyDescent="0.2">
      <c r="B40" s="10"/>
      <c r="C40" s="37"/>
      <c r="D40" s="18"/>
      <c r="E40" s="9"/>
      <c r="G40" s="33"/>
      <c r="H40" s="22" t="str">
        <f>IF(G40=0,"",IF($E40=0,"",G40*E40))</f>
        <v/>
      </c>
      <c r="I40" s="25"/>
      <c r="M40" s="28" t="str">
        <f t="shared" si="1"/>
        <v/>
      </c>
      <c r="N40" s="28" t="str">
        <f t="shared" si="3"/>
        <v/>
      </c>
    </row>
    <row r="41" spans="2:14" s="30" customFormat="1" x14ac:dyDescent="0.2">
      <c r="B41" s="49" t="s">
        <v>13</v>
      </c>
      <c r="C41" s="50" t="s">
        <v>189</v>
      </c>
      <c r="D41" s="46"/>
      <c r="E41" s="47"/>
      <c r="G41" s="51"/>
      <c r="H41" s="52" t="str">
        <f t="shared" ref="H41" si="10">IF(G41=0,"",IF($E41=0,"",G41*E41))</f>
        <v/>
      </c>
      <c r="I41" s="53"/>
      <c r="M41" s="28" t="str">
        <f t="shared" si="1"/>
        <v>C</v>
      </c>
      <c r="N41" s="28" t="str">
        <f t="shared" si="3"/>
        <v/>
      </c>
    </row>
    <row r="42" spans="2:14" s="30" customFormat="1" ht="5.0999999999999996" customHeight="1" x14ac:dyDescent="0.2">
      <c r="B42" s="10"/>
      <c r="C42" s="29"/>
      <c r="D42" s="18"/>
      <c r="E42" s="9"/>
      <c r="G42" s="33"/>
      <c r="H42" s="22"/>
      <c r="I42" s="31"/>
      <c r="M42" s="28" t="str">
        <f t="shared" si="1"/>
        <v/>
      </c>
      <c r="N42" s="28" t="str">
        <f t="shared" si="3"/>
        <v/>
      </c>
    </row>
    <row r="43" spans="2:14" x14ac:dyDescent="0.2">
      <c r="B43" s="44" t="s">
        <v>46</v>
      </c>
      <c r="C43" s="45" t="s">
        <v>208</v>
      </c>
      <c r="D43" s="46"/>
      <c r="E43" s="47"/>
      <c r="F43" s="38"/>
      <c r="G43" s="51"/>
      <c r="H43" s="52" t="str">
        <f t="shared" ref="H43" si="11">IF(G43=0,"",IF($E43=0,"",G43*E43))</f>
        <v/>
      </c>
      <c r="I43" s="54"/>
      <c r="M43" s="28" t="str">
        <f t="shared" si="1"/>
        <v>C</v>
      </c>
      <c r="N43" s="28" t="str">
        <f t="shared" si="3"/>
        <v/>
      </c>
    </row>
    <row r="44" spans="2:14" s="30" customFormat="1" ht="5.0999999999999996" customHeight="1" x14ac:dyDescent="0.2">
      <c r="B44" s="10"/>
      <c r="C44" s="29"/>
      <c r="D44" s="18"/>
      <c r="E44" s="9"/>
      <c r="G44" s="33"/>
      <c r="H44" s="22"/>
      <c r="I44" s="31"/>
      <c r="M44" s="28" t="str">
        <f t="shared" si="1"/>
        <v/>
      </c>
      <c r="N44" s="28" t="str">
        <f t="shared" si="3"/>
        <v/>
      </c>
    </row>
    <row r="45" spans="2:14" x14ac:dyDescent="0.2">
      <c r="B45" s="44" t="s">
        <v>48</v>
      </c>
      <c r="C45" s="45" t="s">
        <v>209</v>
      </c>
      <c r="D45" s="46"/>
      <c r="E45" s="47"/>
      <c r="F45" s="38"/>
      <c r="G45" s="51"/>
      <c r="H45" s="52" t="str">
        <f t="shared" ref="H45" si="12">IF(G45=0,"",IF($E45=0,"",G45*E45))</f>
        <v/>
      </c>
      <c r="I45" s="54"/>
      <c r="M45" s="28" t="str">
        <f t="shared" si="1"/>
        <v>C</v>
      </c>
      <c r="N45" s="28" t="str">
        <f t="shared" si="3"/>
        <v/>
      </c>
    </row>
    <row r="46" spans="2:14" s="30" customFormat="1" ht="5.0999999999999996" customHeight="1" x14ac:dyDescent="0.2">
      <c r="B46" s="10"/>
      <c r="C46" s="29"/>
      <c r="D46" s="18"/>
      <c r="E46" s="9"/>
      <c r="G46" s="33"/>
      <c r="H46" s="22"/>
      <c r="I46" s="31"/>
      <c r="M46" s="28" t="str">
        <f t="shared" si="1"/>
        <v/>
      </c>
      <c r="N46" s="28" t="str">
        <f t="shared" si="3"/>
        <v/>
      </c>
    </row>
    <row r="47" spans="2:14" x14ac:dyDescent="0.2">
      <c r="B47" s="35" t="s">
        <v>215</v>
      </c>
      <c r="C47" s="7" t="s">
        <v>210</v>
      </c>
      <c r="D47" s="18" t="s">
        <v>52</v>
      </c>
      <c r="E47" s="9">
        <v>9.5</v>
      </c>
      <c r="F47" s="38"/>
      <c r="G47" s="33"/>
      <c r="H47" s="22" t="str">
        <f t="shared" ref="H47" si="13">IF(G47=0,"",IF($E47=0,"",G47*E47))</f>
        <v/>
      </c>
      <c r="I47" s="25"/>
      <c r="M47" s="28" t="str">
        <f t="shared" si="1"/>
        <v>C</v>
      </c>
      <c r="N47" s="28" t="str">
        <f t="shared" si="3"/>
        <v>C</v>
      </c>
    </row>
    <row r="48" spans="2:14" s="30" customFormat="1" ht="5.0999999999999996" customHeight="1" x14ac:dyDescent="0.2">
      <c r="B48" s="10"/>
      <c r="C48" s="29"/>
      <c r="D48" s="18"/>
      <c r="E48" s="9"/>
      <c r="G48" s="33"/>
      <c r="H48" s="22"/>
      <c r="I48" s="31"/>
      <c r="M48" s="28" t="str">
        <f t="shared" si="1"/>
        <v/>
      </c>
      <c r="N48" s="28" t="str">
        <f t="shared" si="3"/>
        <v/>
      </c>
    </row>
    <row r="49" spans="2:14" x14ac:dyDescent="0.2">
      <c r="B49" s="35" t="s">
        <v>216</v>
      </c>
      <c r="C49" s="7" t="s">
        <v>211</v>
      </c>
      <c r="D49" s="18" t="s">
        <v>52</v>
      </c>
      <c r="E49" s="9">
        <v>10</v>
      </c>
      <c r="F49" s="38"/>
      <c r="G49" s="33"/>
      <c r="H49" s="22" t="str">
        <f t="shared" ref="H49" si="14">IF(G49=0,"",IF($E49=0,"",G49*E49))</f>
        <v/>
      </c>
      <c r="I49" s="25"/>
      <c r="M49" s="28" t="str">
        <f t="shared" si="1"/>
        <v>C</v>
      </c>
      <c r="N49" s="28" t="str">
        <f t="shared" si="3"/>
        <v>C</v>
      </c>
    </row>
    <row r="50" spans="2:14" s="30" customFormat="1" ht="5.0999999999999996" customHeight="1" x14ac:dyDescent="0.2">
      <c r="B50" s="10"/>
      <c r="C50" s="29"/>
      <c r="D50" s="18"/>
      <c r="E50" s="9"/>
      <c r="G50" s="33"/>
      <c r="H50" s="22"/>
      <c r="I50" s="31"/>
      <c r="M50" s="28" t="str">
        <f t="shared" si="1"/>
        <v/>
      </c>
      <c r="N50" s="28" t="str">
        <f t="shared" si="3"/>
        <v/>
      </c>
    </row>
    <row r="51" spans="2:14" x14ac:dyDescent="0.2">
      <c r="B51" s="35" t="s">
        <v>217</v>
      </c>
      <c r="C51" s="7" t="s">
        <v>212</v>
      </c>
      <c r="D51" s="18" t="s">
        <v>52</v>
      </c>
      <c r="E51" s="9">
        <v>192</v>
      </c>
      <c r="F51" s="38"/>
      <c r="G51" s="33"/>
      <c r="H51" s="22" t="str">
        <f t="shared" ref="H51" si="15">IF(G51=0,"",IF($E51=0,"",G51*E51))</f>
        <v/>
      </c>
      <c r="I51" s="25"/>
      <c r="M51" s="28" t="str">
        <f t="shared" si="1"/>
        <v>C</v>
      </c>
      <c r="N51" s="28" t="str">
        <f t="shared" si="3"/>
        <v>C</v>
      </c>
    </row>
    <row r="52" spans="2:14" s="30" customFormat="1" ht="5.0999999999999996" customHeight="1" x14ac:dyDescent="0.2">
      <c r="B52" s="10"/>
      <c r="C52" s="29"/>
      <c r="D52" s="18"/>
      <c r="E52" s="9"/>
      <c r="G52" s="33"/>
      <c r="H52" s="22"/>
      <c r="I52" s="31"/>
      <c r="M52" s="28" t="str">
        <f t="shared" si="1"/>
        <v/>
      </c>
      <c r="N52" s="28" t="str">
        <f t="shared" si="3"/>
        <v/>
      </c>
    </row>
    <row r="53" spans="2:14" x14ac:dyDescent="0.2">
      <c r="B53" s="35" t="s">
        <v>218</v>
      </c>
      <c r="C53" s="7" t="s">
        <v>213</v>
      </c>
      <c r="D53" s="18" t="s">
        <v>52</v>
      </c>
      <c r="E53" s="9">
        <v>15</v>
      </c>
      <c r="F53" s="38"/>
      <c r="G53" s="33"/>
      <c r="H53" s="22" t="str">
        <f t="shared" ref="H53" si="16">IF(G53=0,"",IF($E53=0,"",G53*E53))</f>
        <v/>
      </c>
      <c r="I53" s="25"/>
      <c r="M53" s="28" t="str">
        <f t="shared" si="1"/>
        <v>C</v>
      </c>
      <c r="N53" s="28" t="str">
        <f t="shared" si="3"/>
        <v>C</v>
      </c>
    </row>
    <row r="54" spans="2:14" s="30" customFormat="1" ht="5.0999999999999996" customHeight="1" x14ac:dyDescent="0.2">
      <c r="B54" s="10"/>
      <c r="C54" s="29"/>
      <c r="D54" s="18"/>
      <c r="E54" s="9"/>
      <c r="G54" s="33"/>
      <c r="H54" s="22"/>
      <c r="I54" s="31"/>
      <c r="M54" s="28" t="str">
        <f t="shared" si="1"/>
        <v/>
      </c>
      <c r="N54" s="28" t="str">
        <f t="shared" si="3"/>
        <v/>
      </c>
    </row>
    <row r="55" spans="2:14" x14ac:dyDescent="0.2">
      <c r="B55" s="35" t="s">
        <v>219</v>
      </c>
      <c r="C55" s="7" t="s">
        <v>214</v>
      </c>
      <c r="D55" s="18" t="s">
        <v>52</v>
      </c>
      <c r="E55" s="9">
        <v>12</v>
      </c>
      <c r="F55" s="38"/>
      <c r="G55" s="33"/>
      <c r="H55" s="22" t="str">
        <f t="shared" ref="H55" si="17">IF(G55=0,"",IF($E55=0,"",G55*E55))</f>
        <v/>
      </c>
      <c r="I55" s="25"/>
      <c r="M55" s="28" t="str">
        <f t="shared" si="1"/>
        <v>C</v>
      </c>
      <c r="N55" s="28" t="str">
        <f t="shared" si="3"/>
        <v>C</v>
      </c>
    </row>
    <row r="56" spans="2:14" s="30" customFormat="1" ht="5.0999999999999996" customHeight="1" x14ac:dyDescent="0.2">
      <c r="B56" s="10"/>
      <c r="C56" s="29"/>
      <c r="D56" s="18"/>
      <c r="E56" s="9"/>
      <c r="G56" s="33"/>
      <c r="H56" s="22"/>
      <c r="I56" s="31"/>
      <c r="M56" s="28" t="str">
        <f t="shared" si="1"/>
        <v/>
      </c>
      <c r="N56" s="28" t="str">
        <f t="shared" si="3"/>
        <v/>
      </c>
    </row>
    <row r="57" spans="2:14" x14ac:dyDescent="0.2">
      <c r="B57" s="44" t="s">
        <v>51</v>
      </c>
      <c r="C57" s="45" t="s">
        <v>221</v>
      </c>
      <c r="D57" s="46"/>
      <c r="E57" s="47"/>
      <c r="F57" s="38"/>
      <c r="G57" s="51"/>
      <c r="H57" s="52" t="str">
        <f t="shared" ref="H57" si="18">IF(G57=0,"",IF($E57=0,"",G57*E57))</f>
        <v/>
      </c>
      <c r="I57" s="54"/>
      <c r="M57" s="28" t="str">
        <f t="shared" si="1"/>
        <v>C</v>
      </c>
      <c r="N57" s="28" t="str">
        <f t="shared" si="3"/>
        <v/>
      </c>
    </row>
    <row r="58" spans="2:14" s="30" customFormat="1" ht="5.0999999999999996" customHeight="1" x14ac:dyDescent="0.2">
      <c r="B58" s="10"/>
      <c r="C58" s="29"/>
      <c r="D58" s="18"/>
      <c r="E58" s="9"/>
      <c r="G58" s="33"/>
      <c r="H58" s="22"/>
      <c r="I58" s="31"/>
      <c r="M58" s="28" t="str">
        <f t="shared" si="1"/>
        <v/>
      </c>
      <c r="N58" s="28" t="str">
        <f t="shared" si="3"/>
        <v/>
      </c>
    </row>
    <row r="59" spans="2:14" x14ac:dyDescent="0.2">
      <c r="B59" s="35" t="s">
        <v>220</v>
      </c>
      <c r="C59" s="7" t="s">
        <v>222</v>
      </c>
      <c r="D59" s="18" t="s">
        <v>52</v>
      </c>
      <c r="E59" s="9">
        <v>7</v>
      </c>
      <c r="F59" s="38"/>
      <c r="G59" s="33"/>
      <c r="H59" s="22" t="str">
        <f t="shared" ref="H59" si="19">IF(G59=0,"",IF($E59=0,"",G59*E59))</f>
        <v/>
      </c>
      <c r="I59" s="25"/>
      <c r="M59" s="28" t="str">
        <f t="shared" si="1"/>
        <v>C</v>
      </c>
      <c r="N59" s="28" t="str">
        <f t="shared" si="3"/>
        <v>C</v>
      </c>
    </row>
    <row r="60" spans="2:14" ht="15.75" customHeight="1" x14ac:dyDescent="0.2">
      <c r="B60" s="10"/>
      <c r="C60" s="37"/>
      <c r="D60" s="18"/>
      <c r="E60" s="9"/>
      <c r="G60" s="33"/>
      <c r="H60" s="22" t="str">
        <f>IF(G60=0,"",IF($E60=0,"",G60*E60))</f>
        <v/>
      </c>
      <c r="I60" s="25"/>
      <c r="M60" s="28" t="str">
        <f t="shared" si="1"/>
        <v/>
      </c>
      <c r="N60" s="28" t="str">
        <f t="shared" si="3"/>
        <v/>
      </c>
    </row>
    <row r="61" spans="2:14" s="30" customFormat="1" x14ac:dyDescent="0.2">
      <c r="B61" s="49" t="s">
        <v>14</v>
      </c>
      <c r="C61" s="55" t="s">
        <v>226</v>
      </c>
      <c r="D61" s="46"/>
      <c r="E61" s="47"/>
      <c r="G61" s="51"/>
      <c r="H61" s="52" t="str">
        <f t="shared" ref="H61" si="20">IF(G61=0,"",IF($E61=0,"",G61*E61))</f>
        <v/>
      </c>
      <c r="I61" s="53"/>
      <c r="M61" s="28" t="str">
        <f t="shared" si="1"/>
        <v>D</v>
      </c>
      <c r="N61" s="28" t="str">
        <f t="shared" si="3"/>
        <v/>
      </c>
    </row>
    <row r="62" spans="2:14" s="30" customFormat="1" ht="5.0999999999999996" customHeight="1" x14ac:dyDescent="0.2">
      <c r="B62" s="10"/>
      <c r="C62" s="29"/>
      <c r="D62" s="18"/>
      <c r="E62" s="9"/>
      <c r="G62" s="33"/>
      <c r="H62" s="22"/>
      <c r="I62" s="31"/>
      <c r="M62" s="28" t="str">
        <f t="shared" si="1"/>
        <v/>
      </c>
      <c r="N62" s="28" t="str">
        <f t="shared" si="3"/>
        <v/>
      </c>
    </row>
    <row r="63" spans="2:14" x14ac:dyDescent="0.2">
      <c r="B63" s="44" t="s">
        <v>116</v>
      </c>
      <c r="C63" s="45" t="s">
        <v>227</v>
      </c>
      <c r="D63" s="46"/>
      <c r="E63" s="47"/>
      <c r="F63" s="38"/>
      <c r="G63" s="51"/>
      <c r="H63" s="52" t="str">
        <f t="shared" ref="H63" si="21">IF(G63=0,"",IF($E63=0,"",G63*E63))</f>
        <v/>
      </c>
      <c r="I63" s="54"/>
      <c r="M63" s="28" t="str">
        <f t="shared" si="1"/>
        <v>D</v>
      </c>
      <c r="N63" s="28" t="str">
        <f t="shared" si="3"/>
        <v/>
      </c>
    </row>
    <row r="64" spans="2:14" s="30" customFormat="1" ht="5.0999999999999996" customHeight="1" x14ac:dyDescent="0.2">
      <c r="B64" s="10"/>
      <c r="C64" s="29"/>
      <c r="D64" s="18"/>
      <c r="E64" s="9"/>
      <c r="G64" s="33"/>
      <c r="H64" s="22"/>
      <c r="I64" s="31"/>
      <c r="M64" s="28" t="str">
        <f t="shared" si="1"/>
        <v/>
      </c>
      <c r="N64" s="28" t="str">
        <f t="shared" si="3"/>
        <v/>
      </c>
    </row>
    <row r="65" spans="2:14" x14ac:dyDescent="0.2">
      <c r="B65" s="35" t="s">
        <v>223</v>
      </c>
      <c r="C65" s="7" t="s">
        <v>222</v>
      </c>
      <c r="D65" s="18" t="s">
        <v>72</v>
      </c>
      <c r="E65" s="9">
        <v>5</v>
      </c>
      <c r="F65" s="38"/>
      <c r="G65" s="33"/>
      <c r="H65" s="22" t="str">
        <f t="shared" ref="H65" si="22">IF(G65=0,"",IF($E65=0,"",G65*E65))</f>
        <v/>
      </c>
      <c r="I65" s="25"/>
      <c r="M65" s="28" t="str">
        <f t="shared" si="1"/>
        <v>D</v>
      </c>
      <c r="N65" s="28" t="str">
        <f t="shared" si="3"/>
        <v>D</v>
      </c>
    </row>
    <row r="66" spans="2:14" s="30" customFormat="1" ht="5.0999999999999996" customHeight="1" x14ac:dyDescent="0.2">
      <c r="B66" s="10"/>
      <c r="C66" s="29"/>
      <c r="D66" s="18"/>
      <c r="E66" s="9"/>
      <c r="G66" s="33"/>
      <c r="H66" s="22"/>
      <c r="I66" s="31"/>
      <c r="M66" s="28" t="str">
        <f t="shared" si="1"/>
        <v/>
      </c>
      <c r="N66" s="28" t="str">
        <f t="shared" si="3"/>
        <v/>
      </c>
    </row>
    <row r="67" spans="2:14" x14ac:dyDescent="0.2">
      <c r="B67" s="35" t="s">
        <v>224</v>
      </c>
      <c r="C67" s="7" t="s">
        <v>210</v>
      </c>
      <c r="D67" s="18" t="s">
        <v>72</v>
      </c>
      <c r="E67" s="9">
        <v>3</v>
      </c>
      <c r="F67" s="38"/>
      <c r="G67" s="33"/>
      <c r="H67" s="22" t="str">
        <f t="shared" ref="H67" si="23">IF(G67=0,"",IF($E67=0,"",G67*E67))</f>
        <v/>
      </c>
      <c r="I67" s="25"/>
      <c r="M67" s="28" t="str">
        <f t="shared" si="1"/>
        <v>D</v>
      </c>
      <c r="N67" s="28" t="str">
        <f t="shared" si="3"/>
        <v>D</v>
      </c>
    </row>
    <row r="68" spans="2:14" s="30" customFormat="1" ht="5.0999999999999996" customHeight="1" x14ac:dyDescent="0.2">
      <c r="B68" s="10"/>
      <c r="C68" s="29"/>
      <c r="D68" s="18"/>
      <c r="E68" s="9"/>
      <c r="G68" s="33"/>
      <c r="H68" s="22"/>
      <c r="I68" s="31"/>
      <c r="M68" s="28" t="str">
        <f t="shared" si="1"/>
        <v/>
      </c>
      <c r="N68" s="28" t="str">
        <f t="shared" si="3"/>
        <v/>
      </c>
    </row>
    <row r="69" spans="2:14" x14ac:dyDescent="0.2">
      <c r="B69" s="35" t="s">
        <v>225</v>
      </c>
      <c r="C69" s="7" t="s">
        <v>212</v>
      </c>
      <c r="D69" s="18" t="s">
        <v>72</v>
      </c>
      <c r="E69" s="9">
        <v>8</v>
      </c>
      <c r="F69" s="38"/>
      <c r="G69" s="33"/>
      <c r="H69" s="22" t="str">
        <f t="shared" ref="H69" si="24">IF(G69=0,"",IF($E69=0,"",G69*E69))</f>
        <v/>
      </c>
      <c r="I69" s="25"/>
      <c r="M69" s="28" t="str">
        <f t="shared" si="1"/>
        <v>D</v>
      </c>
      <c r="N69" s="28" t="str">
        <f t="shared" si="3"/>
        <v>D</v>
      </c>
    </row>
    <row r="70" spans="2:14" s="30" customFormat="1" ht="5.0999999999999996" customHeight="1" x14ac:dyDescent="0.2">
      <c r="B70" s="10"/>
      <c r="C70" s="29"/>
      <c r="D70" s="18"/>
      <c r="E70" s="9"/>
      <c r="G70" s="33"/>
      <c r="H70" s="22"/>
      <c r="I70" s="31"/>
      <c r="M70" s="28" t="str">
        <f t="shared" si="1"/>
        <v/>
      </c>
      <c r="N70" s="28" t="str">
        <f t="shared" si="3"/>
        <v/>
      </c>
    </row>
    <row r="71" spans="2:14" x14ac:dyDescent="0.2">
      <c r="B71" s="44" t="s">
        <v>117</v>
      </c>
      <c r="C71" s="45" t="s">
        <v>229</v>
      </c>
      <c r="D71" s="46"/>
      <c r="E71" s="47"/>
      <c r="F71" s="38"/>
      <c r="G71" s="51"/>
      <c r="H71" s="52" t="str">
        <f t="shared" ref="H71" si="25">IF(G71=0,"",IF($E71=0,"",G71*E71))</f>
        <v/>
      </c>
      <c r="I71" s="54"/>
      <c r="M71" s="28" t="str">
        <f t="shared" si="1"/>
        <v>D</v>
      </c>
      <c r="N71" s="28" t="str">
        <f t="shared" si="3"/>
        <v/>
      </c>
    </row>
    <row r="72" spans="2:14" s="30" customFormat="1" ht="5.0999999999999996" customHeight="1" x14ac:dyDescent="0.2">
      <c r="B72" s="10"/>
      <c r="C72" s="29"/>
      <c r="D72" s="18"/>
      <c r="E72" s="9"/>
      <c r="G72" s="33"/>
      <c r="H72" s="22"/>
      <c r="I72" s="31"/>
      <c r="M72" s="28" t="str">
        <f t="shared" si="1"/>
        <v/>
      </c>
      <c r="N72" s="28" t="str">
        <f t="shared" si="3"/>
        <v/>
      </c>
    </row>
    <row r="73" spans="2:14" x14ac:dyDescent="0.2">
      <c r="B73" s="35" t="s">
        <v>228</v>
      </c>
      <c r="C73" s="7" t="s">
        <v>212</v>
      </c>
      <c r="D73" s="18" t="s">
        <v>72</v>
      </c>
      <c r="E73" s="9">
        <v>2</v>
      </c>
      <c r="F73" s="38"/>
      <c r="G73" s="33"/>
      <c r="H73" s="22" t="str">
        <f t="shared" ref="H73" si="26">IF(G73=0,"",IF($E73=0,"",G73*E73))</f>
        <v/>
      </c>
      <c r="I73" s="25"/>
      <c r="M73" s="28" t="str">
        <f t="shared" si="1"/>
        <v>D</v>
      </c>
      <c r="N73" s="28" t="str">
        <f t="shared" si="3"/>
        <v>D</v>
      </c>
    </row>
    <row r="74" spans="2:14" s="30" customFormat="1" ht="5.0999999999999996" customHeight="1" x14ac:dyDescent="0.2">
      <c r="B74" s="10"/>
      <c r="C74" s="29"/>
      <c r="D74" s="18"/>
      <c r="E74" s="9"/>
      <c r="G74" s="33"/>
      <c r="H74" s="22"/>
      <c r="I74" s="31"/>
      <c r="M74" s="28" t="str">
        <f t="shared" si="1"/>
        <v/>
      </c>
      <c r="N74" s="28" t="str">
        <f t="shared" si="3"/>
        <v/>
      </c>
    </row>
    <row r="75" spans="2:14" x14ac:dyDescent="0.2">
      <c r="B75" s="44" t="s">
        <v>118</v>
      </c>
      <c r="C75" s="45" t="s">
        <v>230</v>
      </c>
      <c r="D75" s="46"/>
      <c r="E75" s="47"/>
      <c r="F75" s="38"/>
      <c r="G75" s="51"/>
      <c r="H75" s="52" t="str">
        <f t="shared" ref="H75" si="27">IF(G75=0,"",IF($E75=0,"",G75*E75))</f>
        <v/>
      </c>
      <c r="I75" s="54"/>
      <c r="M75" s="28" t="str">
        <f t="shared" si="1"/>
        <v>D</v>
      </c>
      <c r="N75" s="28" t="str">
        <f t="shared" si="3"/>
        <v/>
      </c>
    </row>
    <row r="76" spans="2:14" s="30" customFormat="1" ht="5.0999999999999996" customHeight="1" x14ac:dyDescent="0.2">
      <c r="B76" s="10"/>
      <c r="C76" s="29"/>
      <c r="D76" s="18"/>
      <c r="E76" s="9"/>
      <c r="G76" s="33"/>
      <c r="H76" s="22"/>
      <c r="I76" s="31"/>
      <c r="M76" s="28" t="str">
        <f t="shared" si="1"/>
        <v/>
      </c>
      <c r="N76" s="28" t="str">
        <f t="shared" si="3"/>
        <v/>
      </c>
    </row>
    <row r="77" spans="2:14" x14ac:dyDescent="0.2">
      <c r="B77" s="35" t="s">
        <v>119</v>
      </c>
      <c r="C77" s="7" t="s">
        <v>222</v>
      </c>
      <c r="D77" s="18" t="s">
        <v>72</v>
      </c>
      <c r="E77" s="9">
        <v>1</v>
      </c>
      <c r="F77" s="38"/>
      <c r="G77" s="33"/>
      <c r="H77" s="22" t="str">
        <f t="shared" ref="H77" si="28">IF(G77=0,"",IF($E77=0,"",G77*E77))</f>
        <v/>
      </c>
      <c r="I77" s="25"/>
      <c r="M77" s="28" t="str">
        <f t="shared" si="1"/>
        <v>D</v>
      </c>
      <c r="N77" s="28" t="str">
        <f t="shared" si="3"/>
        <v>D</v>
      </c>
    </row>
    <row r="78" spans="2:14" s="30" customFormat="1" ht="5.0999999999999996" customHeight="1" x14ac:dyDescent="0.2">
      <c r="B78" s="10"/>
      <c r="C78" s="29"/>
      <c r="D78" s="18"/>
      <c r="E78" s="9"/>
      <c r="G78" s="33"/>
      <c r="H78" s="22"/>
      <c r="I78" s="31"/>
      <c r="M78" s="28" t="str">
        <f t="shared" si="1"/>
        <v/>
      </c>
      <c r="N78" s="28" t="str">
        <f t="shared" si="3"/>
        <v/>
      </c>
    </row>
    <row r="79" spans="2:14" x14ac:dyDescent="0.2">
      <c r="B79" s="44" t="s">
        <v>121</v>
      </c>
      <c r="C79" s="45" t="s">
        <v>231</v>
      </c>
      <c r="D79" s="46"/>
      <c r="E79" s="47"/>
      <c r="F79" s="38"/>
      <c r="G79" s="51"/>
      <c r="H79" s="52" t="str">
        <f t="shared" ref="H79" si="29">IF(G79=0,"",IF($E79=0,"",G79*E79))</f>
        <v/>
      </c>
      <c r="I79" s="54"/>
      <c r="M79" s="28" t="str">
        <f t="shared" si="1"/>
        <v>D</v>
      </c>
      <c r="N79" s="28" t="str">
        <f t="shared" si="3"/>
        <v/>
      </c>
    </row>
    <row r="80" spans="2:14" s="30" customFormat="1" ht="5.0999999999999996" customHeight="1" x14ac:dyDescent="0.2">
      <c r="B80" s="10"/>
      <c r="C80" s="29"/>
      <c r="D80" s="18"/>
      <c r="E80" s="9"/>
      <c r="G80" s="33"/>
      <c r="H80" s="22"/>
      <c r="I80" s="31"/>
      <c r="M80" s="28" t="str">
        <f t="shared" si="1"/>
        <v/>
      </c>
      <c r="N80" s="28" t="str">
        <f t="shared" si="3"/>
        <v/>
      </c>
    </row>
    <row r="81" spans="2:14" x14ac:dyDescent="0.2">
      <c r="B81" s="35" t="s">
        <v>122</v>
      </c>
      <c r="C81" s="7" t="s">
        <v>210</v>
      </c>
      <c r="D81" s="18" t="s">
        <v>72</v>
      </c>
      <c r="E81" s="9">
        <v>1</v>
      </c>
      <c r="F81" s="38"/>
      <c r="G81" s="33"/>
      <c r="H81" s="22" t="str">
        <f t="shared" ref="H81" si="30">IF(G81=0,"",IF($E81=0,"",G81*E81))</f>
        <v/>
      </c>
      <c r="I81" s="25"/>
      <c r="M81" s="28" t="str">
        <f t="shared" si="1"/>
        <v>D</v>
      </c>
      <c r="N81" s="28" t="str">
        <f t="shared" si="3"/>
        <v>D</v>
      </c>
    </row>
    <row r="82" spans="2:14" s="30" customFormat="1" ht="5.0999999999999996" customHeight="1" x14ac:dyDescent="0.2">
      <c r="B82" s="10"/>
      <c r="C82" s="29"/>
      <c r="D82" s="18"/>
      <c r="E82" s="9"/>
      <c r="G82" s="33"/>
      <c r="H82" s="22"/>
      <c r="I82" s="31"/>
      <c r="M82" s="28" t="str">
        <f t="shared" si="1"/>
        <v/>
      </c>
      <c r="N82" s="28" t="str">
        <f t="shared" si="3"/>
        <v/>
      </c>
    </row>
    <row r="83" spans="2:14" x14ac:dyDescent="0.2">
      <c r="B83" s="35" t="s">
        <v>123</v>
      </c>
      <c r="C83" s="7" t="s">
        <v>212</v>
      </c>
      <c r="D83" s="18" t="s">
        <v>72</v>
      </c>
      <c r="E83" s="9">
        <v>2</v>
      </c>
      <c r="F83" s="38"/>
      <c r="G83" s="33"/>
      <c r="H83" s="22" t="str">
        <f t="shared" ref="H83" si="31">IF(G83=0,"",IF($E83=0,"",G83*E83))</f>
        <v/>
      </c>
      <c r="I83" s="25"/>
      <c r="M83" s="28" t="str">
        <f t="shared" si="1"/>
        <v>D</v>
      </c>
      <c r="N83" s="28" t="str">
        <f t="shared" si="3"/>
        <v>D</v>
      </c>
    </row>
    <row r="84" spans="2:14" s="30" customFormat="1" ht="5.0999999999999996" customHeight="1" x14ac:dyDescent="0.2">
      <c r="B84" s="10"/>
      <c r="C84" s="29"/>
      <c r="D84" s="18"/>
      <c r="E84" s="9"/>
      <c r="G84" s="33"/>
      <c r="H84" s="22"/>
      <c r="I84" s="31"/>
      <c r="M84" s="28" t="str">
        <f t="shared" si="1"/>
        <v/>
      </c>
      <c r="N84" s="28" t="str">
        <f t="shared" si="3"/>
        <v/>
      </c>
    </row>
    <row r="85" spans="2:14" x14ac:dyDescent="0.2">
      <c r="B85" s="44" t="s">
        <v>232</v>
      </c>
      <c r="C85" s="45" t="s">
        <v>233</v>
      </c>
      <c r="D85" s="46"/>
      <c r="E85" s="47"/>
      <c r="F85" s="38"/>
      <c r="G85" s="51"/>
      <c r="H85" s="52" t="str">
        <f t="shared" ref="H85" si="32">IF(G85=0,"",IF($E85=0,"",G85*E85))</f>
        <v/>
      </c>
      <c r="I85" s="54"/>
      <c r="M85" s="28" t="str">
        <f t="shared" si="1"/>
        <v>D</v>
      </c>
      <c r="N85" s="28" t="str">
        <f t="shared" si="3"/>
        <v/>
      </c>
    </row>
    <row r="86" spans="2:14" s="30" customFormat="1" ht="5.0999999999999996" customHeight="1" x14ac:dyDescent="0.2">
      <c r="B86" s="10"/>
      <c r="C86" s="29"/>
      <c r="D86" s="18"/>
      <c r="E86" s="9"/>
      <c r="G86" s="33"/>
      <c r="H86" s="22"/>
      <c r="I86" s="31"/>
      <c r="M86" s="28" t="str">
        <f t="shared" si="1"/>
        <v/>
      </c>
      <c r="N86" s="28" t="str">
        <f t="shared" si="3"/>
        <v/>
      </c>
    </row>
    <row r="87" spans="2:14" x14ac:dyDescent="0.2">
      <c r="B87" s="44" t="s">
        <v>126</v>
      </c>
      <c r="C87" s="45" t="s">
        <v>234</v>
      </c>
      <c r="D87" s="46"/>
      <c r="E87" s="47"/>
      <c r="F87" s="38"/>
      <c r="G87" s="51"/>
      <c r="H87" s="52" t="str">
        <f t="shared" ref="H87" si="33">IF(G87=0,"",IF($E87=0,"",G87*E87))</f>
        <v/>
      </c>
      <c r="I87" s="54"/>
      <c r="M87" s="28" t="str">
        <f t="shared" ref="M87:M124" si="34">LEFT($B87,1)</f>
        <v>D</v>
      </c>
      <c r="N87" s="28" t="str">
        <f t="shared" si="3"/>
        <v/>
      </c>
    </row>
    <row r="88" spans="2:14" s="30" customFormat="1" ht="5.0999999999999996" customHeight="1" x14ac:dyDescent="0.2">
      <c r="B88" s="10"/>
      <c r="C88" s="29"/>
      <c r="D88" s="18"/>
      <c r="E88" s="9"/>
      <c r="G88" s="33"/>
      <c r="H88" s="22"/>
      <c r="I88" s="31"/>
      <c r="M88" s="28" t="str">
        <f t="shared" si="34"/>
        <v/>
      </c>
      <c r="N88" s="28" t="str">
        <f t="shared" si="3"/>
        <v/>
      </c>
    </row>
    <row r="89" spans="2:14" x14ac:dyDescent="0.2">
      <c r="B89" s="35" t="s">
        <v>235</v>
      </c>
      <c r="C89" s="7" t="s">
        <v>222</v>
      </c>
      <c r="D89" s="18" t="s">
        <v>72</v>
      </c>
      <c r="E89" s="9">
        <v>1</v>
      </c>
      <c r="F89" s="38"/>
      <c r="G89" s="33"/>
      <c r="H89" s="22" t="str">
        <f t="shared" ref="H89" si="35">IF(G89=0,"",IF($E89=0,"",G89*E89))</f>
        <v/>
      </c>
      <c r="I89" s="25"/>
      <c r="M89" s="28" t="str">
        <f t="shared" si="34"/>
        <v>D</v>
      </c>
      <c r="N89" s="28" t="str">
        <f t="shared" ref="N89:N124" si="36">IF(E89&gt;0,M89,"")</f>
        <v>D</v>
      </c>
    </row>
    <row r="90" spans="2:14" s="30" customFormat="1" ht="5.0999999999999996" customHeight="1" x14ac:dyDescent="0.2">
      <c r="B90" s="10"/>
      <c r="C90" s="29"/>
      <c r="D90" s="18"/>
      <c r="E90" s="9"/>
      <c r="G90" s="33"/>
      <c r="H90" s="22"/>
      <c r="I90" s="31"/>
      <c r="M90" s="28" t="str">
        <f t="shared" si="34"/>
        <v/>
      </c>
      <c r="N90" s="28" t="str">
        <f t="shared" si="36"/>
        <v/>
      </c>
    </row>
    <row r="91" spans="2:14" x14ac:dyDescent="0.2">
      <c r="B91" s="44" t="s">
        <v>128</v>
      </c>
      <c r="C91" s="45" t="s">
        <v>238</v>
      </c>
      <c r="D91" s="46"/>
      <c r="E91" s="47"/>
      <c r="F91" s="38"/>
      <c r="G91" s="51"/>
      <c r="H91" s="52" t="str">
        <f t="shared" ref="H91" si="37">IF(G91=0,"",IF($E91=0,"",G91*E91))</f>
        <v/>
      </c>
      <c r="I91" s="54"/>
      <c r="M91" s="28" t="str">
        <f t="shared" si="34"/>
        <v>D</v>
      </c>
      <c r="N91" s="28" t="str">
        <f t="shared" si="36"/>
        <v/>
      </c>
    </row>
    <row r="92" spans="2:14" s="30" customFormat="1" ht="5.0999999999999996" customHeight="1" x14ac:dyDescent="0.2">
      <c r="B92" s="10"/>
      <c r="C92" s="29"/>
      <c r="D92" s="18"/>
      <c r="E92" s="9"/>
      <c r="G92" s="33"/>
      <c r="H92" s="22"/>
      <c r="I92" s="31"/>
      <c r="M92" s="28" t="str">
        <f t="shared" si="34"/>
        <v/>
      </c>
      <c r="N92" s="28" t="str">
        <f t="shared" si="36"/>
        <v/>
      </c>
    </row>
    <row r="93" spans="2:14" x14ac:dyDescent="0.2">
      <c r="B93" s="35" t="s">
        <v>236</v>
      </c>
      <c r="C93" s="7" t="s">
        <v>210</v>
      </c>
      <c r="D93" s="18" t="s">
        <v>72</v>
      </c>
      <c r="E93" s="9">
        <v>2</v>
      </c>
      <c r="F93" s="38"/>
      <c r="G93" s="33"/>
      <c r="H93" s="22" t="str">
        <f t="shared" ref="H93" si="38">IF(G93=0,"",IF($E93=0,"",G93*E93))</f>
        <v/>
      </c>
      <c r="I93" s="25"/>
      <c r="M93" s="28" t="str">
        <f t="shared" si="34"/>
        <v>D</v>
      </c>
      <c r="N93" s="28" t="str">
        <f t="shared" si="36"/>
        <v>D</v>
      </c>
    </row>
    <row r="94" spans="2:14" s="30" customFormat="1" ht="5.0999999999999996" customHeight="1" x14ac:dyDescent="0.2">
      <c r="B94" s="10"/>
      <c r="C94" s="29"/>
      <c r="D94" s="18"/>
      <c r="E94" s="9"/>
      <c r="G94" s="33"/>
      <c r="H94" s="22"/>
      <c r="I94" s="31"/>
      <c r="M94" s="28" t="str">
        <f t="shared" si="34"/>
        <v/>
      </c>
      <c r="N94" s="28" t="str">
        <f t="shared" si="36"/>
        <v/>
      </c>
    </row>
    <row r="95" spans="2:14" x14ac:dyDescent="0.2">
      <c r="B95" s="35" t="s">
        <v>237</v>
      </c>
      <c r="C95" s="7" t="s">
        <v>212</v>
      </c>
      <c r="D95" s="18" t="s">
        <v>72</v>
      </c>
      <c r="E95" s="9">
        <v>4</v>
      </c>
      <c r="F95" s="38"/>
      <c r="G95" s="33"/>
      <c r="H95" s="22" t="str">
        <f t="shared" ref="H95" si="39">IF(G95=0,"",IF($E95=0,"",G95*E95))</f>
        <v/>
      </c>
      <c r="I95" s="25"/>
      <c r="M95" s="28" t="str">
        <f t="shared" si="34"/>
        <v>D</v>
      </c>
      <c r="N95" s="28" t="str">
        <f t="shared" si="36"/>
        <v>D</v>
      </c>
    </row>
    <row r="96" spans="2:14" s="30" customFormat="1" ht="5.0999999999999996" customHeight="1" x14ac:dyDescent="0.2">
      <c r="B96" s="10"/>
      <c r="C96" s="29"/>
      <c r="D96" s="18"/>
      <c r="E96" s="9"/>
      <c r="G96" s="33"/>
      <c r="H96" s="22"/>
      <c r="I96" s="31"/>
      <c r="M96" s="28" t="str">
        <f t="shared" si="34"/>
        <v/>
      </c>
      <c r="N96" s="28" t="str">
        <f t="shared" si="36"/>
        <v/>
      </c>
    </row>
    <row r="97" spans="2:14" x14ac:dyDescent="0.2">
      <c r="B97" s="35" t="s">
        <v>239</v>
      </c>
      <c r="C97" s="7" t="s">
        <v>241</v>
      </c>
      <c r="D97" s="18" t="s">
        <v>72</v>
      </c>
      <c r="E97" s="9">
        <v>2</v>
      </c>
      <c r="F97" s="38"/>
      <c r="G97" s="33"/>
      <c r="H97" s="22" t="str">
        <f t="shared" ref="H97" si="40">IF(G97=0,"",IF($E97=0,"",G97*E97))</f>
        <v/>
      </c>
      <c r="I97" s="25"/>
      <c r="M97" s="28" t="str">
        <f t="shared" si="34"/>
        <v>D</v>
      </c>
      <c r="N97" s="28" t="str">
        <f t="shared" si="36"/>
        <v>D</v>
      </c>
    </row>
    <row r="98" spans="2:14" s="30" customFormat="1" ht="5.0999999999999996" customHeight="1" x14ac:dyDescent="0.2">
      <c r="B98" s="10"/>
      <c r="C98" s="29"/>
      <c r="D98" s="18"/>
      <c r="E98" s="9"/>
      <c r="G98" s="33"/>
      <c r="H98" s="22"/>
      <c r="I98" s="31"/>
      <c r="M98" s="28" t="str">
        <f t="shared" si="34"/>
        <v/>
      </c>
      <c r="N98" s="28" t="str">
        <f t="shared" si="36"/>
        <v/>
      </c>
    </row>
    <row r="99" spans="2:14" x14ac:dyDescent="0.2">
      <c r="B99" s="35" t="s">
        <v>240</v>
      </c>
      <c r="C99" s="7" t="s">
        <v>242</v>
      </c>
      <c r="D99" s="18" t="s">
        <v>9</v>
      </c>
      <c r="E99" s="9">
        <v>1</v>
      </c>
      <c r="F99" s="38"/>
      <c r="G99" s="33"/>
      <c r="H99" s="22" t="str">
        <f t="shared" ref="H99" si="41">IF(G99=0,"",IF($E99=0,"",G99*E99))</f>
        <v/>
      </c>
      <c r="I99" s="25"/>
      <c r="M99" s="28" t="str">
        <f t="shared" si="34"/>
        <v>D</v>
      </c>
      <c r="N99" s="28" t="str">
        <f t="shared" si="36"/>
        <v>D</v>
      </c>
    </row>
    <row r="100" spans="2:14" ht="15.75" customHeight="1" x14ac:dyDescent="0.2">
      <c r="B100" s="10"/>
      <c r="C100" s="37"/>
      <c r="D100" s="18"/>
      <c r="E100" s="9"/>
      <c r="G100" s="33"/>
      <c r="H100" s="22" t="str">
        <f>IF(G100=0,"",IF($E100=0,"",G100*E100))</f>
        <v/>
      </c>
      <c r="I100" s="25"/>
      <c r="M100" s="28" t="str">
        <f t="shared" si="34"/>
        <v/>
      </c>
      <c r="N100" s="28" t="str">
        <f t="shared" si="36"/>
        <v/>
      </c>
    </row>
    <row r="101" spans="2:14" s="30" customFormat="1" x14ac:dyDescent="0.2">
      <c r="B101" s="10" t="s">
        <v>15</v>
      </c>
      <c r="C101" s="29" t="s">
        <v>190</v>
      </c>
      <c r="D101" s="18" t="s">
        <v>9</v>
      </c>
      <c r="E101" s="9">
        <v>1</v>
      </c>
      <c r="G101" s="33"/>
      <c r="H101" s="22" t="str">
        <f t="shared" ref="H101" si="42">IF(G101=0,"",IF($E101=0,"",G101*E101))</f>
        <v/>
      </c>
      <c r="I101" s="31"/>
      <c r="M101" s="28" t="str">
        <f t="shared" si="34"/>
        <v>E</v>
      </c>
      <c r="N101" s="28" t="str">
        <f t="shared" si="36"/>
        <v>E</v>
      </c>
    </row>
    <row r="102" spans="2:14" ht="15.75" customHeight="1" x14ac:dyDescent="0.2">
      <c r="B102" s="10"/>
      <c r="C102" s="37"/>
      <c r="D102" s="18"/>
      <c r="E102" s="9"/>
      <c r="G102" s="33"/>
      <c r="H102" s="22" t="str">
        <f>IF(G102=0,"",IF($E102=0,"",G102*E102))</f>
        <v/>
      </c>
      <c r="I102" s="25"/>
      <c r="M102" s="28" t="str">
        <f t="shared" si="34"/>
        <v/>
      </c>
      <c r="N102" s="28" t="str">
        <f t="shared" si="36"/>
        <v/>
      </c>
    </row>
    <row r="103" spans="2:14" s="30" customFormat="1" x14ac:dyDescent="0.2">
      <c r="B103" s="10" t="s">
        <v>16</v>
      </c>
      <c r="C103" s="29" t="s">
        <v>194</v>
      </c>
      <c r="D103" s="18" t="s">
        <v>9</v>
      </c>
      <c r="E103" s="9">
        <v>1</v>
      </c>
      <c r="G103" s="33"/>
      <c r="H103" s="22" t="str">
        <f t="shared" ref="H103" si="43">IF(G103=0,"",IF($E103=0,"",G103*E103))</f>
        <v/>
      </c>
      <c r="I103" s="31"/>
      <c r="M103" s="28" t="str">
        <f t="shared" si="34"/>
        <v>F</v>
      </c>
      <c r="N103" s="28" t="str">
        <f t="shared" si="36"/>
        <v>F</v>
      </c>
    </row>
    <row r="104" spans="2:14" ht="15.75" customHeight="1" x14ac:dyDescent="0.2">
      <c r="B104" s="10"/>
      <c r="C104" s="37"/>
      <c r="D104" s="18"/>
      <c r="E104" s="9"/>
      <c r="G104" s="33"/>
      <c r="H104" s="22" t="str">
        <f>IF(G104=0,"",IF($E104=0,"",G104*E104))</f>
        <v/>
      </c>
      <c r="I104" s="25"/>
      <c r="M104" s="28" t="str">
        <f t="shared" si="34"/>
        <v/>
      </c>
      <c r="N104" s="28" t="str">
        <f t="shared" si="36"/>
        <v/>
      </c>
    </row>
    <row r="105" spans="2:14" s="30" customFormat="1" x14ac:dyDescent="0.2">
      <c r="B105" s="10" t="s">
        <v>191</v>
      </c>
      <c r="C105" s="29" t="s">
        <v>195</v>
      </c>
      <c r="D105" s="18" t="s">
        <v>9</v>
      </c>
      <c r="E105" s="9">
        <v>1</v>
      </c>
      <c r="G105" s="33"/>
      <c r="H105" s="22" t="str">
        <f t="shared" ref="H105" si="44">IF(G105=0,"",IF($E105=0,"",G105*E105))</f>
        <v/>
      </c>
      <c r="I105" s="31"/>
      <c r="M105" s="28" t="str">
        <f t="shared" si="34"/>
        <v>G</v>
      </c>
      <c r="N105" s="28" t="str">
        <f t="shared" si="36"/>
        <v>G</v>
      </c>
    </row>
    <row r="106" spans="2:14" ht="15.75" customHeight="1" x14ac:dyDescent="0.2">
      <c r="B106" s="10"/>
      <c r="C106" s="37"/>
      <c r="D106" s="18"/>
      <c r="E106" s="9"/>
      <c r="G106" s="33"/>
      <c r="H106" s="22" t="str">
        <f>IF(G106=0,"",IF($E106=0,"",G106*E106))</f>
        <v/>
      </c>
      <c r="I106" s="25"/>
      <c r="M106" s="28" t="str">
        <f t="shared" si="34"/>
        <v/>
      </c>
      <c r="N106" s="28" t="str">
        <f t="shared" si="36"/>
        <v/>
      </c>
    </row>
    <row r="107" spans="2:14" s="30" customFormat="1" x14ac:dyDescent="0.2">
      <c r="B107" s="10" t="s">
        <v>192</v>
      </c>
      <c r="C107" s="29" t="s">
        <v>196</v>
      </c>
      <c r="D107" s="18" t="s">
        <v>9</v>
      </c>
      <c r="E107" s="9">
        <v>1</v>
      </c>
      <c r="G107" s="33"/>
      <c r="H107" s="22" t="str">
        <f t="shared" ref="H107" si="45">IF(G107=0,"",IF($E107=0,"",G107*E107))</f>
        <v/>
      </c>
      <c r="I107" s="31"/>
      <c r="M107" s="28" t="str">
        <f t="shared" si="34"/>
        <v>H</v>
      </c>
      <c r="N107" s="28" t="str">
        <f t="shared" si="36"/>
        <v>H</v>
      </c>
    </row>
    <row r="108" spans="2:14" ht="15.75" customHeight="1" x14ac:dyDescent="0.2">
      <c r="B108" s="10"/>
      <c r="C108" s="37"/>
      <c r="D108" s="18"/>
      <c r="E108" s="9"/>
      <c r="G108" s="33"/>
      <c r="H108" s="22" t="str">
        <f>IF(G108=0,"",IF($E108=0,"",G108*E108))</f>
        <v/>
      </c>
      <c r="I108" s="25"/>
      <c r="M108" s="28" t="str">
        <f t="shared" si="34"/>
        <v/>
      </c>
      <c r="N108" s="28" t="str">
        <f t="shared" si="36"/>
        <v/>
      </c>
    </row>
    <row r="109" spans="2:14" s="30" customFormat="1" x14ac:dyDescent="0.2">
      <c r="B109" s="10" t="s">
        <v>193</v>
      </c>
      <c r="C109" s="29" t="s">
        <v>197</v>
      </c>
      <c r="D109" s="18" t="s">
        <v>9</v>
      </c>
      <c r="E109" s="9">
        <v>1</v>
      </c>
      <c r="G109" s="33"/>
      <c r="H109" s="22" t="str">
        <f t="shared" ref="H109" si="46">IF(G109=0,"",IF($E109=0,"",G109*E109))</f>
        <v/>
      </c>
      <c r="I109" s="31"/>
      <c r="M109" s="28" t="str">
        <f t="shared" si="34"/>
        <v>I</v>
      </c>
      <c r="N109" s="28" t="str">
        <f t="shared" si="36"/>
        <v>I</v>
      </c>
    </row>
    <row r="110" spans="2:14" s="30" customFormat="1" ht="5.0999999999999996" customHeight="1" x14ac:dyDescent="0.2">
      <c r="B110" s="10"/>
      <c r="C110" s="29"/>
      <c r="D110" s="18"/>
      <c r="E110" s="9"/>
      <c r="G110" s="33"/>
      <c r="H110" s="22"/>
      <c r="I110" s="31"/>
      <c r="M110" s="28" t="str">
        <f t="shared" si="34"/>
        <v/>
      </c>
      <c r="N110" s="28" t="str">
        <f t="shared" si="36"/>
        <v/>
      </c>
    </row>
    <row r="111" spans="2:14" x14ac:dyDescent="0.2">
      <c r="B111" s="35"/>
      <c r="C111" s="7"/>
      <c r="D111" s="18"/>
      <c r="E111" s="9"/>
      <c r="F111" s="38"/>
      <c r="G111" s="33"/>
      <c r="H111" s="22" t="str">
        <f t="shared" ref="H111" si="47">IF(G111=0,"",IF($E111=0,"",G111*E111))</f>
        <v/>
      </c>
      <c r="I111" s="25"/>
      <c r="M111" s="28" t="str">
        <f t="shared" si="34"/>
        <v/>
      </c>
      <c r="N111" s="28" t="str">
        <f t="shared" si="36"/>
        <v/>
      </c>
    </row>
    <row r="112" spans="2:14" s="30" customFormat="1" ht="5.0999999999999996" customHeight="1" x14ac:dyDescent="0.2">
      <c r="B112" s="10"/>
      <c r="C112" s="29"/>
      <c r="D112" s="18"/>
      <c r="E112" s="9"/>
      <c r="G112" s="33"/>
      <c r="H112" s="22"/>
      <c r="I112" s="31"/>
      <c r="M112" s="28" t="str">
        <f t="shared" si="34"/>
        <v/>
      </c>
      <c r="N112" s="28" t="str">
        <f t="shared" si="36"/>
        <v/>
      </c>
    </row>
    <row r="113" spans="2:14" x14ac:dyDescent="0.2">
      <c r="B113" s="35"/>
      <c r="C113" s="7"/>
      <c r="D113" s="18"/>
      <c r="E113" s="9"/>
      <c r="F113" s="38"/>
      <c r="G113" s="33"/>
      <c r="H113" s="22" t="str">
        <f t="shared" ref="H113" si="48">IF(G113=0,"",IF($E113=0,"",G113*E113))</f>
        <v/>
      </c>
      <c r="I113" s="25"/>
      <c r="M113" s="28" t="str">
        <f t="shared" si="34"/>
        <v/>
      </c>
      <c r="N113" s="28" t="str">
        <f t="shared" si="36"/>
        <v/>
      </c>
    </row>
    <row r="114" spans="2:14" s="30" customFormat="1" ht="5.0999999999999996" customHeight="1" x14ac:dyDescent="0.2">
      <c r="B114" s="10"/>
      <c r="C114" s="29"/>
      <c r="D114" s="18"/>
      <c r="E114" s="9"/>
      <c r="G114" s="33"/>
      <c r="H114" s="22"/>
      <c r="I114" s="31"/>
      <c r="M114" s="28" t="str">
        <f t="shared" si="34"/>
        <v/>
      </c>
      <c r="N114" s="28" t="str">
        <f t="shared" si="36"/>
        <v/>
      </c>
    </row>
    <row r="115" spans="2:14" x14ac:dyDescent="0.2">
      <c r="B115" s="35"/>
      <c r="C115" s="7"/>
      <c r="D115" s="18"/>
      <c r="E115" s="9"/>
      <c r="F115" s="38"/>
      <c r="G115" s="33"/>
      <c r="H115" s="22" t="str">
        <f t="shared" ref="H115" si="49">IF(G115=0,"",IF($E115=0,"",G115*E115))</f>
        <v/>
      </c>
      <c r="I115" s="25"/>
      <c r="M115" s="28" t="str">
        <f t="shared" si="34"/>
        <v/>
      </c>
      <c r="N115" s="28" t="str">
        <f t="shared" si="36"/>
        <v/>
      </c>
    </row>
    <row r="116" spans="2:14" s="30" customFormat="1" ht="5.0999999999999996" customHeight="1" x14ac:dyDescent="0.2">
      <c r="B116" s="10"/>
      <c r="C116" s="29"/>
      <c r="D116" s="18"/>
      <c r="E116" s="9"/>
      <c r="G116" s="33"/>
      <c r="H116" s="22"/>
      <c r="I116" s="31"/>
      <c r="M116" s="28" t="str">
        <f t="shared" si="34"/>
        <v/>
      </c>
      <c r="N116" s="28" t="str">
        <f t="shared" si="36"/>
        <v/>
      </c>
    </row>
    <row r="117" spans="2:14" x14ac:dyDescent="0.2">
      <c r="B117" s="35"/>
      <c r="C117" s="7"/>
      <c r="D117" s="18"/>
      <c r="E117" s="9"/>
      <c r="F117" s="38"/>
      <c r="G117" s="33"/>
      <c r="H117" s="22" t="str">
        <f t="shared" ref="H117" si="50">IF(G117=0,"",IF($E117=0,"",G117*E117))</f>
        <v/>
      </c>
      <c r="I117" s="25"/>
      <c r="M117" s="28" t="str">
        <f t="shared" si="34"/>
        <v/>
      </c>
      <c r="N117" s="28" t="str">
        <f t="shared" si="36"/>
        <v/>
      </c>
    </row>
    <row r="118" spans="2:14" s="30" customFormat="1" ht="5.0999999999999996" customHeight="1" x14ac:dyDescent="0.2">
      <c r="B118" s="10"/>
      <c r="C118" s="29"/>
      <c r="D118" s="18"/>
      <c r="E118" s="9"/>
      <c r="G118" s="33"/>
      <c r="H118" s="22"/>
      <c r="I118" s="31"/>
      <c r="M118" s="28" t="str">
        <f t="shared" si="34"/>
        <v/>
      </c>
      <c r="N118" s="28" t="str">
        <f t="shared" si="36"/>
        <v/>
      </c>
    </row>
    <row r="119" spans="2:14" x14ac:dyDescent="0.2">
      <c r="B119" s="35"/>
      <c r="C119" s="7"/>
      <c r="D119" s="18"/>
      <c r="E119" s="9"/>
      <c r="F119" s="38"/>
      <c r="G119" s="33"/>
      <c r="H119" s="22" t="str">
        <f t="shared" ref="H119" si="51">IF(G119=0,"",IF($E119=0,"",G119*E119))</f>
        <v/>
      </c>
      <c r="I119" s="25"/>
      <c r="M119" s="28" t="str">
        <f t="shared" si="34"/>
        <v/>
      </c>
      <c r="N119" s="28" t="str">
        <f t="shared" si="36"/>
        <v/>
      </c>
    </row>
    <row r="120" spans="2:14" s="30" customFormat="1" ht="5.0999999999999996" customHeight="1" x14ac:dyDescent="0.2">
      <c r="B120" s="10"/>
      <c r="C120" s="29"/>
      <c r="D120" s="18"/>
      <c r="E120" s="9"/>
      <c r="G120" s="33"/>
      <c r="H120" s="22"/>
      <c r="I120" s="31"/>
      <c r="M120" s="28" t="str">
        <f t="shared" si="34"/>
        <v/>
      </c>
      <c r="N120" s="28" t="str">
        <f t="shared" si="36"/>
        <v/>
      </c>
    </row>
    <row r="121" spans="2:14" x14ac:dyDescent="0.2">
      <c r="B121" s="35"/>
      <c r="C121" s="7"/>
      <c r="D121" s="18"/>
      <c r="E121" s="9"/>
      <c r="F121" s="38"/>
      <c r="G121" s="33"/>
      <c r="H121" s="22" t="str">
        <f t="shared" ref="H121" si="52">IF(G121=0,"",IF($E121=0,"",G121*E121))</f>
        <v/>
      </c>
      <c r="I121" s="25"/>
      <c r="M121" s="28" t="str">
        <f t="shared" si="34"/>
        <v/>
      </c>
      <c r="N121" s="28" t="str">
        <f t="shared" si="36"/>
        <v/>
      </c>
    </row>
    <row r="122" spans="2:14" s="30" customFormat="1" ht="5.0999999999999996" customHeight="1" x14ac:dyDescent="0.2">
      <c r="B122" s="10"/>
      <c r="C122" s="29"/>
      <c r="D122" s="18"/>
      <c r="E122" s="9"/>
      <c r="G122" s="33"/>
      <c r="H122" s="22"/>
      <c r="I122" s="31"/>
      <c r="M122" s="28" t="str">
        <f t="shared" si="34"/>
        <v/>
      </c>
      <c r="N122" s="28" t="str">
        <f t="shared" si="36"/>
        <v/>
      </c>
    </row>
    <row r="123" spans="2:14" x14ac:dyDescent="0.2">
      <c r="B123" s="35"/>
      <c r="C123" s="7"/>
      <c r="D123" s="18"/>
      <c r="E123" s="9"/>
      <c r="F123" s="38"/>
      <c r="G123" s="33"/>
      <c r="H123" s="22"/>
      <c r="I123" s="25"/>
      <c r="M123" s="28" t="str">
        <f t="shared" si="34"/>
        <v/>
      </c>
      <c r="N123" s="28" t="str">
        <f t="shared" si="36"/>
        <v/>
      </c>
    </row>
    <row r="124" spans="2:14" x14ac:dyDescent="0.2">
      <c r="B124" s="35"/>
      <c r="C124" s="7"/>
      <c r="D124" s="18"/>
      <c r="E124" s="9"/>
      <c r="F124" s="38"/>
      <c r="G124" s="33"/>
      <c r="H124" s="22"/>
      <c r="I124" s="25"/>
      <c r="M124" s="28" t="str">
        <f t="shared" si="34"/>
        <v/>
      </c>
      <c r="N124" s="28" t="str">
        <f t="shared" si="36"/>
        <v/>
      </c>
    </row>
  </sheetData>
  <mergeCells count="12">
    <mergeCell ref="B1:I1"/>
    <mergeCell ref="B2:I2"/>
    <mergeCell ref="B3:I3"/>
    <mergeCell ref="B20:G20"/>
    <mergeCell ref="B21:G21"/>
    <mergeCell ref="C22:I22"/>
    <mergeCell ref="C23:I23"/>
    <mergeCell ref="B5:B6"/>
    <mergeCell ref="C5:C6"/>
    <mergeCell ref="D5:D6"/>
    <mergeCell ref="E5:E6"/>
    <mergeCell ref="G5:I5"/>
  </mergeCells>
  <printOptions horizontalCentered="1"/>
  <pageMargins left="0.39" right="0.15748031496062992" top="0.6692913385826772" bottom="0.47244094488188981" header="0.23622047244094491" footer="0.19685039370078741"/>
  <pageSetup paperSize="9" scale="70" orientation="portrait" r:id="rId1"/>
  <headerFooter>
    <oddHeader>&amp;C&amp;14CONCURSO PÚBLICO 1900223
&amp;"-,Negrito"&amp;A</oddHeader>
    <oddFooter>&amp;C&amp;P</oddFooter>
  </headerFooter>
  <rowBreaks count="1" manualBreakCount="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vt:i4>
      </vt:variant>
      <vt:variant>
        <vt:lpstr>Intervalos com nome</vt:lpstr>
      </vt:variant>
      <vt:variant>
        <vt:i4>4</vt:i4>
      </vt:variant>
    </vt:vector>
  </HeadingPairs>
  <TitlesOfParts>
    <vt:vector size="6" baseType="lpstr">
      <vt:lpstr>ANEXO IIa_L1</vt:lpstr>
      <vt:lpstr>ANEXO IIa_L2</vt:lpstr>
      <vt:lpstr>'ANEXO IIa_L1'!Área_de_Impressão</vt:lpstr>
      <vt:lpstr>'ANEXO IIa_L2'!Área_de_Impressão</vt:lpstr>
      <vt:lpstr>'ANEXO IIa_L1'!Títulos_de_Impressão</vt:lpstr>
      <vt:lpstr>'ANEXO IIa_L2'!Títulos_de_Impressão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2023-05-26T15:25:25Z</dcterms:modified>
</cp:coreProperties>
</file>